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_Документы 2024-2025\ПИТАНИЕ_2024-2025\food\"/>
    </mc:Choice>
  </mc:AlternateContent>
  <bookViews>
    <workbookView xWindow="0" yWindow="0" windowWidth="28800" windowHeight="12135"/>
  </bookViews>
  <sheets>
    <sheet name="7-1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50" i="1" l="1"/>
  <c r="A150" i="1"/>
  <c r="L149" i="1"/>
  <c r="J149" i="1"/>
  <c r="I149" i="1"/>
  <c r="H149" i="1"/>
  <c r="G149" i="1"/>
  <c r="F149" i="1"/>
  <c r="B141" i="1"/>
  <c r="A141" i="1"/>
  <c r="L140" i="1"/>
  <c r="J140" i="1"/>
  <c r="I140" i="1"/>
  <c r="I150" i="1" s="1"/>
  <c r="H140" i="1"/>
  <c r="G140" i="1"/>
  <c r="F140" i="1"/>
  <c r="B135" i="1"/>
  <c r="A135" i="1"/>
  <c r="L134" i="1"/>
  <c r="J134" i="1"/>
  <c r="I134" i="1"/>
  <c r="H134" i="1"/>
  <c r="G134" i="1"/>
  <c r="F134" i="1"/>
  <c r="B126" i="1"/>
  <c r="A126" i="1"/>
  <c r="L125" i="1"/>
  <c r="J125" i="1"/>
  <c r="I125" i="1"/>
  <c r="H125" i="1"/>
  <c r="G125" i="1"/>
  <c r="F125" i="1"/>
  <c r="B121" i="1"/>
  <c r="A121" i="1"/>
  <c r="L120" i="1"/>
  <c r="J120" i="1"/>
  <c r="I120" i="1"/>
  <c r="H120" i="1"/>
  <c r="G120" i="1"/>
  <c r="F120" i="1"/>
  <c r="B112" i="1"/>
  <c r="A112" i="1"/>
  <c r="L111" i="1"/>
  <c r="J111" i="1"/>
  <c r="I111" i="1"/>
  <c r="H111" i="1"/>
  <c r="G111" i="1"/>
  <c r="F111" i="1"/>
  <c r="B107" i="1"/>
  <c r="A107" i="1"/>
  <c r="L106" i="1"/>
  <c r="J106" i="1"/>
  <c r="I106" i="1"/>
  <c r="H106" i="1"/>
  <c r="G106" i="1"/>
  <c r="F106" i="1"/>
  <c r="B98" i="1"/>
  <c r="A98" i="1"/>
  <c r="L97" i="1"/>
  <c r="J97" i="1"/>
  <c r="I97" i="1"/>
  <c r="I107" i="1" s="1"/>
  <c r="H97" i="1"/>
  <c r="G97" i="1"/>
  <c r="F97" i="1"/>
  <c r="B92" i="1"/>
  <c r="A92" i="1"/>
  <c r="L91" i="1"/>
  <c r="J91" i="1"/>
  <c r="I91" i="1"/>
  <c r="H91" i="1"/>
  <c r="G91" i="1"/>
  <c r="F91" i="1"/>
  <c r="B84" i="1"/>
  <c r="A84" i="1"/>
  <c r="L83" i="1"/>
  <c r="J83" i="1"/>
  <c r="I83" i="1"/>
  <c r="H83" i="1"/>
  <c r="G83" i="1"/>
  <c r="F83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63" i="1"/>
  <c r="A63" i="1"/>
  <c r="L62" i="1"/>
  <c r="J62" i="1"/>
  <c r="I62" i="1"/>
  <c r="H62" i="1"/>
  <c r="G62" i="1"/>
  <c r="F62" i="1"/>
  <c r="B55" i="1"/>
  <c r="A55" i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6" i="1"/>
  <c r="A36" i="1"/>
  <c r="L35" i="1"/>
  <c r="J35" i="1"/>
  <c r="I35" i="1"/>
  <c r="H35" i="1"/>
  <c r="G35" i="1"/>
  <c r="F35" i="1"/>
  <c r="B27" i="1"/>
  <c r="A27" i="1"/>
  <c r="L26" i="1"/>
  <c r="J26" i="1"/>
  <c r="I26" i="1"/>
  <c r="H26" i="1"/>
  <c r="G26" i="1"/>
  <c r="F26" i="1"/>
  <c r="B20" i="1"/>
  <c r="A20" i="1"/>
  <c r="L19" i="1"/>
  <c r="J19" i="1"/>
  <c r="I19" i="1"/>
  <c r="H19" i="1"/>
  <c r="G19" i="1"/>
  <c r="F19" i="1"/>
  <c r="B11" i="1"/>
  <c r="A11" i="1"/>
  <c r="L10" i="1"/>
  <c r="J10" i="1"/>
  <c r="I10" i="1"/>
  <c r="H10" i="1"/>
  <c r="G10" i="1"/>
  <c r="F10" i="1"/>
  <c r="I77" i="1" l="1"/>
  <c r="H107" i="1"/>
  <c r="H150" i="1"/>
  <c r="L150" i="1"/>
  <c r="L63" i="1"/>
  <c r="L20" i="1"/>
  <c r="H121" i="1"/>
  <c r="J135" i="1"/>
  <c r="F150" i="1"/>
  <c r="F121" i="1"/>
  <c r="G121" i="1"/>
  <c r="J107" i="1"/>
  <c r="F107" i="1"/>
  <c r="J92" i="1"/>
  <c r="H77" i="1"/>
  <c r="G77" i="1"/>
  <c r="F77" i="1"/>
  <c r="I20" i="1"/>
  <c r="I63" i="1"/>
  <c r="H63" i="1"/>
  <c r="F63" i="1"/>
  <c r="J63" i="1"/>
  <c r="J50" i="1"/>
  <c r="G36" i="1"/>
  <c r="F36" i="1"/>
  <c r="H36" i="1"/>
  <c r="I36" i="1"/>
  <c r="J20" i="1"/>
  <c r="H20" i="1"/>
  <c r="F20" i="1"/>
  <c r="J150" i="1"/>
  <c r="I121" i="1"/>
  <c r="J36" i="1"/>
  <c r="F50" i="1"/>
  <c r="J77" i="1"/>
  <c r="F92" i="1"/>
  <c r="J121" i="1"/>
  <c r="F135" i="1"/>
  <c r="L36" i="1"/>
  <c r="G50" i="1"/>
  <c r="L77" i="1"/>
  <c r="L121" i="1"/>
  <c r="H50" i="1"/>
  <c r="H135" i="1"/>
  <c r="G92" i="1"/>
  <c r="I50" i="1"/>
  <c r="I92" i="1"/>
  <c r="I135" i="1"/>
  <c r="G20" i="1"/>
  <c r="L50" i="1"/>
  <c r="G63" i="1"/>
  <c r="G107" i="1"/>
  <c r="L135" i="1"/>
  <c r="G150" i="1"/>
  <c r="L92" i="1"/>
  <c r="L107" i="1"/>
  <c r="G135" i="1"/>
  <c r="H92" i="1"/>
  <c r="J151" i="1" l="1"/>
  <c r="F151" i="1"/>
  <c r="L151" i="1"/>
  <c r="I151" i="1"/>
  <c r="H151" i="1"/>
  <c r="G151" i="1"/>
</calcChain>
</file>

<file path=xl/sharedStrings.xml><?xml version="1.0" encoding="utf-8"?>
<sst xmlns="http://schemas.openxmlformats.org/spreadsheetml/2006/main" count="352" uniqueCount="115">
  <si>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</si>
  <si>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</si>
  <si>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</si>
  <si>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</si>
  <si>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</si>
  <si>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</si>
  <si>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</si>
  <si>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</si>
  <si>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</si>
  <si>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</si>
  <si>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</si>
  <si>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</si>
  <si>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</si>
  <si>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</si>
  <si>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</si>
  <si>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</si>
  <si>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</si>
  <si>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</si>
  <si>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</si>
  <si>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</si>
  <si>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</si>
  <si>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</si>
  <si>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</si>
  <si>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</si>
  <si>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</si>
  <si>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</si>
  <si>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</si>
  <si>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</si>
  <si>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</si>
  <si>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</si>
  <si>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</si>
  <si>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</si>
  <si>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</si>
  <si>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</si>
  <si>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</si>
  <si>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</si>
  <si>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</si>
  <si>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</si>
  <si>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нарезной</t>
  </si>
  <si>
    <t>к/к</t>
  </si>
  <si>
    <t>Запеканка рисовая с творогом со сгущенным молоком</t>
  </si>
  <si>
    <t>Чай с сахаром</t>
  </si>
  <si>
    <t>конд.изд</t>
  </si>
  <si>
    <t xml:space="preserve">Печенье сахарное </t>
  </si>
  <si>
    <t>Салат из моркови с маслом растительным</t>
  </si>
  <si>
    <t>Суп картофельный с горохом и гренками</t>
  </si>
  <si>
    <t>Мясо тушеное (свинина)</t>
  </si>
  <si>
    <t xml:space="preserve">Каша гречневая рассыпчатая </t>
  </si>
  <si>
    <t xml:space="preserve">Компот из свежезамороженых  ягод </t>
  </si>
  <si>
    <t xml:space="preserve">Бульон куриный с гренками </t>
  </si>
  <si>
    <t xml:space="preserve">Хлеб ржано-пшеничный </t>
  </si>
  <si>
    <t>99/73</t>
  </si>
  <si>
    <t>Каша вязкая геркулесовая молочная с маслом сливочным</t>
  </si>
  <si>
    <t>Соус ягодный</t>
  </si>
  <si>
    <t>Какао с молоком</t>
  </si>
  <si>
    <t>Вафли</t>
  </si>
  <si>
    <t xml:space="preserve">Батон нарезной </t>
  </si>
  <si>
    <t>соус</t>
  </si>
  <si>
    <t>Салат из свеклы с маслом растительным</t>
  </si>
  <si>
    <t xml:space="preserve">Рассольник Ленинградский со сметаной </t>
  </si>
  <si>
    <t>Шницель куриный натуральный</t>
  </si>
  <si>
    <t>Макаронные изделия отварные</t>
  </si>
  <si>
    <t>Хлеб ржано-пшеничный</t>
  </si>
  <si>
    <t>Каша пшеничная молочная вязкая с сахаром</t>
  </si>
  <si>
    <t>Кофейный напиток с молоком</t>
  </si>
  <si>
    <t>Фрукты сезонные (яблоки)</t>
  </si>
  <si>
    <t>Салат из свежих огурцов и помидоров</t>
  </si>
  <si>
    <t>Борщ с картофелем и сметаной</t>
  </si>
  <si>
    <t>Компот из смеси сухофруктов</t>
  </si>
  <si>
    <t xml:space="preserve">Котлета рыбная особая </t>
  </si>
  <si>
    <t>Пюре картофельное</t>
  </si>
  <si>
    <t>22,,45</t>
  </si>
  <si>
    <t>432/2008</t>
  </si>
  <si>
    <t>6.14</t>
  </si>
  <si>
    <t>Бутерброд с джемом</t>
  </si>
  <si>
    <t>Огурец соленый</t>
  </si>
  <si>
    <t>Суп из овощей со сладким перцем</t>
  </si>
  <si>
    <t>Плов со свининой</t>
  </si>
  <si>
    <t>Компот из свежезамороженых  ягод</t>
  </si>
  <si>
    <t>70(2)/2017</t>
  </si>
  <si>
    <t>Макароны запеченные с сыром</t>
  </si>
  <si>
    <t>Бутерброд с молоком сгущенным</t>
  </si>
  <si>
    <t>хол.закуска</t>
  </si>
  <si>
    <t>Каша гречневая вязкая с/с</t>
  </si>
  <si>
    <t>Чай с сахаром и лимоном</t>
  </si>
  <si>
    <t>6.3</t>
  </si>
  <si>
    <t>ТТК</t>
  </si>
  <si>
    <t>Винегрет овощной</t>
  </si>
  <si>
    <t>Суп картофельный с вермишелью</t>
  </si>
  <si>
    <t>Печень по-строгановски</t>
  </si>
  <si>
    <t>Кисель из сока плодового или ягодного натурального</t>
  </si>
  <si>
    <t>Каша геркулесовая молочная вязкая с сахаром</t>
  </si>
  <si>
    <t>Жаркое по-домашнему (со свининой)</t>
  </si>
  <si>
    <t xml:space="preserve">Крупеник из смеси круп с молоком сгущенным </t>
  </si>
  <si>
    <t>Гуляш из свинины</t>
  </si>
  <si>
    <t>Компот из свежих яблок</t>
  </si>
  <si>
    <t>Каша жидкая рисовая молочная с маслом сливочным</t>
  </si>
  <si>
    <t>Огурец свежий</t>
  </si>
  <si>
    <t xml:space="preserve">Борщ с капустой, картофелем и сметаной </t>
  </si>
  <si>
    <t xml:space="preserve">Печень по-строгановски </t>
  </si>
  <si>
    <t>Напиток из плодов шиповника</t>
  </si>
  <si>
    <t>Каша вязкая гречневая молочная</t>
  </si>
  <si>
    <t xml:space="preserve">Суп картофельный с клёцками </t>
  </si>
  <si>
    <t xml:space="preserve">Рыбные гнезда запеченные с сыром </t>
  </si>
  <si>
    <t>Рис отварной</t>
  </si>
  <si>
    <t xml:space="preserve">Напиток апельсиновый </t>
  </si>
  <si>
    <t>Каша вязкая пшенная молочная с маслом сливочным</t>
  </si>
  <si>
    <t>184/2008</t>
  </si>
  <si>
    <t>Салат из б/к капусты</t>
  </si>
  <si>
    <t>Котлеты из свинины</t>
  </si>
  <si>
    <t>Каша гречневая рассыпчатая</t>
  </si>
  <si>
    <t xml:space="preserve">Компот из смеси сухофруктов </t>
  </si>
  <si>
    <t>МОБУ "Осельковская СОШ"</t>
  </si>
  <si>
    <t>директор</t>
  </si>
  <si>
    <t>Царева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</si>
</sst>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3" fillId="2" borderId="1" xfId="1" applyFont="1" applyFill="1" applyBorder="1" applyAlignment="1" applyProtection="1">
      <alignment horizontal="center" vertical="top" wrapText="1"/>
      <protection locked="0"/>
    </xf>
    <xf numFmtId="164" fontId="3" fillId="2" borderId="2" xfId="1" applyFont="1" applyFill="1" applyBorder="1" applyAlignment="1" applyProtection="1">
      <alignment horizontal="center" vertical="top" wrapText="1"/>
      <protection locked="0"/>
    </xf>
    <xf numFmtId="164" fontId="3" fillId="0" borderId="2" xfId="1" applyFont="1" applyBorder="1" applyAlignment="1">
      <alignment horizontal="center" vertical="top" wrapText="1"/>
    </xf>
    <xf numFmtId="164" fontId="3" fillId="3" borderId="3" xfId="1" applyFont="1" applyFill="1" applyBorder="1" applyAlignment="1">
      <alignment horizontal="center" vertical="top" wrapText="1"/>
    </xf>
    <xf numFmtId="0" fontId="0" fillId="0" borderId="2" xfId="0" applyFill="1" applyBorder="1" applyProtection="1">
      <protection locked="0"/>
    </xf>
    <xf numFmtId="0" fontId="0" fillId="0" borderId="2" xfId="0" applyFill="1" applyBorder="1"/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1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164" fontId="3" fillId="2" borderId="1" xfId="1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horizontal="center" vertical="top" wrapText="1"/>
    </xf>
    <xf numFmtId="164" fontId="3" fillId="3" borderId="5" xfId="1" applyFont="1" applyFill="1" applyBorder="1" applyAlignment="1">
      <alignment horizontal="center" vertical="top" wrapText="1"/>
    </xf>
    <xf numFmtId="164" fontId="13" fillId="0" borderId="2" xfId="1" applyFont="1" applyBorder="1" applyAlignment="1" applyProtection="1">
      <alignment horizontal="left" wrapText="1"/>
      <protection locked="0"/>
    </xf>
    <xf numFmtId="49" fontId="13" fillId="0" borderId="2" xfId="1" applyNumberFormat="1" applyFont="1" applyBorder="1" applyAlignment="1" applyProtection="1">
      <alignment horizontal="center" wrapText="1"/>
      <protection locked="0"/>
    </xf>
    <xf numFmtId="164" fontId="3" fillId="0" borderId="10" xfId="1" applyFont="1" applyBorder="1" applyAlignment="1">
      <alignment horizontal="center"/>
    </xf>
    <xf numFmtId="164" fontId="13" fillId="0" borderId="2" xfId="1" applyFont="1" applyBorder="1" applyAlignment="1" applyProtection="1">
      <alignment horizontal="center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.140625" style="2" customWidth="1"/>
    <col min="9" max="9" width="9.140625" style="2" customWidth="1"/>
    <col min="10" max="10" width="10.5703125" style="2" customWidth="1"/>
    <col min="11" max="11" width="10" style="2" customWidth="1"/>
    <col min="12" max="12" width="9.28515625" style="2" customWidth="1"/>
    <col min="13" max="16384" width="9.140625" style="2"/>
  </cols>
  <sheetData>
    <row r="1" spans="1:12" ht="15" x14ac:dyDescent="0.25">
      <c r="A1" s="1" t="s">
        <v>7</v>
      </c>
      <c r="C1" s="69" t="s">
        <v>112</v>
      </c>
      <c r="D1" s="70"/>
      <c r="E1" s="70"/>
      <c r="F1" s="11" t="s">
        <v>16</v>
      </c>
      <c r="G1" s="2" t="s">
        <v>17</v>
      </c>
      <c r="H1" s="71" t="s">
        <v>113</v>
      </c>
      <c r="I1" s="71"/>
      <c r="J1" s="71"/>
      <c r="K1" s="71"/>
    </row>
    <row r="2" spans="1:12" ht="18" x14ac:dyDescent="0.2">
      <c r="A2" s="34" t="s">
        <v>6</v>
      </c>
      <c r="C2" s="2"/>
      <c r="G2" s="2" t="s">
        <v>18</v>
      </c>
      <c r="H2" s="71" t="s">
        <v>114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40</v>
      </c>
      <c r="F6" s="39">
        <v>220</v>
      </c>
      <c r="G6" s="50">
        <v>12.286</v>
      </c>
      <c r="H6" s="50">
        <v>9.2889999999999997</v>
      </c>
      <c r="I6" s="50">
        <v>74.204999999999998</v>
      </c>
      <c r="J6" s="50">
        <v>429.56099999999998</v>
      </c>
      <c r="K6" s="40">
        <v>193</v>
      </c>
      <c r="L6" s="39">
        <v>29</v>
      </c>
    </row>
    <row r="7" spans="1:12" ht="15" x14ac:dyDescent="0.25">
      <c r="A7" s="22"/>
      <c r="B7" s="14"/>
      <c r="C7" s="10"/>
      <c r="D7" s="6" t="s">
        <v>22</v>
      </c>
      <c r="E7" s="41" t="s">
        <v>41</v>
      </c>
      <c r="F7" s="42">
        <v>200</v>
      </c>
      <c r="G7" s="51">
        <v>0.2</v>
      </c>
      <c r="H7" s="51">
        <v>0.05</v>
      </c>
      <c r="I7" s="51">
        <v>15</v>
      </c>
      <c r="J7" s="51">
        <v>61.24</v>
      </c>
      <c r="K7" s="43">
        <v>331</v>
      </c>
      <c r="L7" s="42">
        <v>5</v>
      </c>
    </row>
    <row r="8" spans="1:12" ht="15" x14ac:dyDescent="0.25">
      <c r="A8" s="22"/>
      <c r="B8" s="14"/>
      <c r="C8" s="10"/>
      <c r="D8" s="6" t="s">
        <v>23</v>
      </c>
      <c r="E8" s="41" t="s">
        <v>38</v>
      </c>
      <c r="F8" s="42">
        <v>25</v>
      </c>
      <c r="G8" s="51">
        <v>1.875</v>
      </c>
      <c r="H8" s="51">
        <v>0.72499999999999998</v>
      </c>
      <c r="I8" s="51">
        <v>12.85</v>
      </c>
      <c r="J8" s="51">
        <v>65.424999999999997</v>
      </c>
      <c r="K8" s="43" t="s">
        <v>39</v>
      </c>
      <c r="L8" s="42">
        <v>5</v>
      </c>
    </row>
    <row r="9" spans="1:12" ht="15" x14ac:dyDescent="0.25">
      <c r="A9" s="22"/>
      <c r="B9" s="14"/>
      <c r="C9" s="10"/>
      <c r="D9" s="54" t="s">
        <v>42</v>
      </c>
      <c r="E9" s="41" t="s">
        <v>43</v>
      </c>
      <c r="F9" s="42">
        <v>40</v>
      </c>
      <c r="G9" s="51">
        <v>3</v>
      </c>
      <c r="H9" s="51">
        <v>4.4000000000000004</v>
      </c>
      <c r="I9" s="51">
        <v>28.4</v>
      </c>
      <c r="J9" s="51">
        <v>165.2</v>
      </c>
      <c r="K9" s="43" t="s">
        <v>39</v>
      </c>
      <c r="L9" s="42">
        <v>10</v>
      </c>
    </row>
    <row r="10" spans="1:12" ht="15" x14ac:dyDescent="0.25">
      <c r="A10" s="23"/>
      <c r="B10" s="16"/>
      <c r="C10" s="7"/>
      <c r="D10" s="17" t="s">
        <v>32</v>
      </c>
      <c r="E10" s="8"/>
      <c r="F10" s="18">
        <f>SUM(F6:F9)</f>
        <v>485</v>
      </c>
      <c r="G10" s="52">
        <f>SUM(G6:G9)</f>
        <v>17.360999999999997</v>
      </c>
      <c r="H10" s="52">
        <f>SUM(H6:H9)</f>
        <v>14.464</v>
      </c>
      <c r="I10" s="52">
        <f>SUM(I6:I9)</f>
        <v>130.45499999999998</v>
      </c>
      <c r="J10" s="52">
        <f>SUM(J6:J9)</f>
        <v>721.42599999999993</v>
      </c>
      <c r="K10" s="24"/>
      <c r="L10" s="18">
        <f>SUM(L6:L9)</f>
        <v>49</v>
      </c>
    </row>
    <row r="11" spans="1:12" ht="15" x14ac:dyDescent="0.25">
      <c r="A11" s="25">
        <f>A6</f>
        <v>1</v>
      </c>
      <c r="B11" s="12">
        <f>B6</f>
        <v>1</v>
      </c>
      <c r="C11" s="9" t="s">
        <v>25</v>
      </c>
      <c r="D11" s="6" t="s">
        <v>26</v>
      </c>
      <c r="E11" s="41" t="s">
        <v>44</v>
      </c>
      <c r="F11" s="42">
        <v>60</v>
      </c>
      <c r="G11" s="51">
        <v>1.17</v>
      </c>
      <c r="H11" s="51">
        <v>10.08</v>
      </c>
      <c r="I11" s="51">
        <v>6.3</v>
      </c>
      <c r="J11" s="51">
        <v>120.6</v>
      </c>
      <c r="K11" s="43" t="s">
        <v>39</v>
      </c>
      <c r="L11" s="42">
        <v>15</v>
      </c>
    </row>
    <row r="12" spans="1:12" ht="15" x14ac:dyDescent="0.25">
      <c r="A12" s="22"/>
      <c r="B12" s="14"/>
      <c r="C12" s="10"/>
      <c r="D12" s="6" t="s">
        <v>27</v>
      </c>
      <c r="E12" s="41" t="s">
        <v>45</v>
      </c>
      <c r="F12" s="42">
        <v>210</v>
      </c>
      <c r="G12" s="51">
        <v>6.2590000000000003</v>
      </c>
      <c r="H12" s="51">
        <v>4.1840000000000002</v>
      </c>
      <c r="I12" s="51">
        <v>28.853999999999999</v>
      </c>
      <c r="J12" s="51">
        <v>178.108</v>
      </c>
      <c r="K12" s="43" t="s">
        <v>51</v>
      </c>
      <c r="L12" s="42">
        <v>20</v>
      </c>
    </row>
    <row r="13" spans="1:12" ht="15" x14ac:dyDescent="0.25">
      <c r="A13" s="22"/>
      <c r="B13" s="14"/>
      <c r="C13" s="10"/>
      <c r="D13" s="6" t="s">
        <v>27</v>
      </c>
      <c r="E13" s="41" t="s">
        <v>49</v>
      </c>
      <c r="F13" s="42">
        <v>225</v>
      </c>
      <c r="G13" s="51">
        <v>5.7519999999999998</v>
      </c>
      <c r="H13" s="51">
        <v>2.363</v>
      </c>
      <c r="I13" s="51">
        <v>8.9090000000000007</v>
      </c>
      <c r="J13" s="51">
        <v>79.906000000000006</v>
      </c>
      <c r="K13" s="43">
        <v>108</v>
      </c>
      <c r="L13" s="42">
        <v>0</v>
      </c>
    </row>
    <row r="14" spans="1:12" ht="15" x14ac:dyDescent="0.25">
      <c r="A14" s="22"/>
      <c r="B14" s="14"/>
      <c r="C14" s="10"/>
      <c r="D14" s="6" t="s">
        <v>28</v>
      </c>
      <c r="E14" s="41" t="s">
        <v>46</v>
      </c>
      <c r="F14" s="42">
        <v>90</v>
      </c>
      <c r="G14" s="51">
        <v>78.072000000000003</v>
      </c>
      <c r="H14" s="51">
        <v>25.41</v>
      </c>
      <c r="I14" s="51">
        <v>36.799999999999997</v>
      </c>
      <c r="J14" s="51">
        <v>213.19</v>
      </c>
      <c r="K14" s="43">
        <v>256</v>
      </c>
      <c r="L14" s="42">
        <v>45</v>
      </c>
    </row>
    <row r="15" spans="1:12" ht="15" x14ac:dyDescent="0.25">
      <c r="A15" s="22"/>
      <c r="B15" s="14"/>
      <c r="C15" s="10"/>
      <c r="D15" s="6" t="s">
        <v>29</v>
      </c>
      <c r="E15" s="41" t="s">
        <v>47</v>
      </c>
      <c r="F15" s="42">
        <v>150</v>
      </c>
      <c r="G15" s="51">
        <v>8.7240000000000002</v>
      </c>
      <c r="H15" s="51">
        <v>5.91</v>
      </c>
      <c r="I15" s="51">
        <v>46.96</v>
      </c>
      <c r="J15" s="51">
        <v>276</v>
      </c>
      <c r="K15" s="43">
        <v>323</v>
      </c>
      <c r="L15" s="42">
        <v>15</v>
      </c>
    </row>
    <row r="16" spans="1:12" ht="15" x14ac:dyDescent="0.25">
      <c r="A16" s="22"/>
      <c r="B16" s="14"/>
      <c r="C16" s="10"/>
      <c r="D16" s="6" t="s">
        <v>30</v>
      </c>
      <c r="E16" s="41" t="s">
        <v>41</v>
      </c>
      <c r="F16" s="42">
        <v>200</v>
      </c>
      <c r="G16" s="51">
        <v>0.2</v>
      </c>
      <c r="H16" s="51">
        <v>5.0999999999999997E-2</v>
      </c>
      <c r="I16" s="51">
        <v>14.994999999999999</v>
      </c>
      <c r="J16" s="51">
        <v>61.23</v>
      </c>
      <c r="K16" s="43">
        <v>430</v>
      </c>
      <c r="L16" s="42">
        <v>0</v>
      </c>
    </row>
    <row r="17" spans="1:12" ht="15" x14ac:dyDescent="0.25">
      <c r="A17" s="22"/>
      <c r="B17" s="14"/>
      <c r="C17" s="10"/>
      <c r="D17" s="6" t="s">
        <v>30</v>
      </c>
      <c r="E17" s="41" t="s">
        <v>48</v>
      </c>
      <c r="F17" s="42">
        <v>200</v>
      </c>
      <c r="G17" s="51">
        <v>0.22</v>
      </c>
      <c r="H17" s="51">
        <v>4.3999999999999997E-2</v>
      </c>
      <c r="I17" s="51">
        <v>24.353999999999999</v>
      </c>
      <c r="J17" s="51">
        <v>98.691999999999993</v>
      </c>
      <c r="K17" s="43" t="s">
        <v>39</v>
      </c>
      <c r="L17" s="42">
        <v>15</v>
      </c>
    </row>
    <row r="18" spans="1:12" ht="15" x14ac:dyDescent="0.25">
      <c r="A18" s="22"/>
      <c r="B18" s="14"/>
      <c r="C18" s="10"/>
      <c r="D18" s="6" t="s">
        <v>31</v>
      </c>
      <c r="E18" s="41" t="s">
        <v>50</v>
      </c>
      <c r="F18" s="42">
        <v>30</v>
      </c>
      <c r="G18" s="51">
        <v>2.19</v>
      </c>
      <c r="H18" s="51">
        <v>0.39</v>
      </c>
      <c r="I18" s="51">
        <v>10.92</v>
      </c>
      <c r="J18" s="51">
        <v>55.95</v>
      </c>
      <c r="K18" s="43" t="s">
        <v>39</v>
      </c>
      <c r="L18" s="42">
        <v>2</v>
      </c>
    </row>
    <row r="19" spans="1:12" ht="15" x14ac:dyDescent="0.25">
      <c r="A19" s="23"/>
      <c r="B19" s="16"/>
      <c r="C19" s="7"/>
      <c r="D19" s="17" t="s">
        <v>32</v>
      </c>
      <c r="E19" s="8"/>
      <c r="F19" s="18">
        <f>SUM(F11:F18)</f>
        <v>1165</v>
      </c>
      <c r="G19" s="52">
        <f>SUM(G11:G18)</f>
        <v>102.587</v>
      </c>
      <c r="H19" s="52">
        <f>SUM(H11:H18)</f>
        <v>48.432000000000002</v>
      </c>
      <c r="I19" s="52">
        <f>SUM(I11:I18)</f>
        <v>178.09200000000001</v>
      </c>
      <c r="J19" s="52">
        <f>SUM(J11:J18)</f>
        <v>1083.6759999999999</v>
      </c>
      <c r="K19" s="24"/>
      <c r="L19" s="18">
        <f>SUM(L11:L18)</f>
        <v>112</v>
      </c>
    </row>
    <row r="20" spans="1:12" ht="15.75" thickBot="1" x14ac:dyDescent="0.25">
      <c r="A20" s="28">
        <f>A6</f>
        <v>1</v>
      </c>
      <c r="B20" s="29">
        <f>B6</f>
        <v>1</v>
      </c>
      <c r="C20" s="72" t="s">
        <v>4</v>
      </c>
      <c r="D20" s="73"/>
      <c r="E20" s="30"/>
      <c r="F20" s="31">
        <f>F10+F19</f>
        <v>1650</v>
      </c>
      <c r="G20" s="53">
        <f>G10+G19</f>
        <v>119.94800000000001</v>
      </c>
      <c r="H20" s="53">
        <f>H10+H19</f>
        <v>62.896000000000001</v>
      </c>
      <c r="I20" s="53">
        <f>I10+I19</f>
        <v>308.54700000000003</v>
      </c>
      <c r="J20" s="53">
        <f>J10+J19</f>
        <v>1805.1019999999999</v>
      </c>
      <c r="K20" s="31"/>
      <c r="L20" s="31">
        <f>L10+L19</f>
        <v>161</v>
      </c>
    </row>
    <row r="21" spans="1:12" ht="15" customHeight="1" x14ac:dyDescent="0.25">
      <c r="A21" s="13">
        <v>1</v>
      </c>
      <c r="B21" s="14">
        <v>2</v>
      </c>
      <c r="C21" s="21" t="s">
        <v>20</v>
      </c>
      <c r="D21" s="5" t="s">
        <v>21</v>
      </c>
      <c r="E21" s="38" t="s">
        <v>52</v>
      </c>
      <c r="F21" s="39">
        <v>205</v>
      </c>
      <c r="G21" s="50">
        <v>8.0820000000000007</v>
      </c>
      <c r="H21" s="50">
        <v>9.93</v>
      </c>
      <c r="I21" s="50">
        <v>36.159999999999997</v>
      </c>
      <c r="J21" s="50">
        <v>266.39</v>
      </c>
      <c r="K21" s="40">
        <v>184</v>
      </c>
      <c r="L21" s="39">
        <v>15</v>
      </c>
    </row>
    <row r="22" spans="1:12" ht="15" x14ac:dyDescent="0.25">
      <c r="A22" s="13"/>
      <c r="B22" s="14"/>
      <c r="C22" s="10"/>
      <c r="D22" s="54" t="s">
        <v>57</v>
      </c>
      <c r="E22" s="41" t="s">
        <v>53</v>
      </c>
      <c r="F22" s="42">
        <v>30</v>
      </c>
      <c r="G22" s="51">
        <v>0.153</v>
      </c>
      <c r="H22" s="51">
        <v>3.1E-2</v>
      </c>
      <c r="I22" s="51">
        <v>19.62</v>
      </c>
      <c r="J22" s="51">
        <v>79.403000000000006</v>
      </c>
      <c r="K22" s="43">
        <v>358</v>
      </c>
      <c r="L22" s="42">
        <v>5</v>
      </c>
    </row>
    <row r="23" spans="1:12" ht="15" x14ac:dyDescent="0.25">
      <c r="A23" s="13"/>
      <c r="B23" s="14"/>
      <c r="C23" s="10"/>
      <c r="D23" s="55" t="s">
        <v>22</v>
      </c>
      <c r="E23" s="41" t="s">
        <v>54</v>
      </c>
      <c r="F23" s="42">
        <v>200</v>
      </c>
      <c r="G23" s="51">
        <v>3.7719999999999998</v>
      </c>
      <c r="H23" s="51">
        <v>3.8</v>
      </c>
      <c r="I23" s="51">
        <v>25.04</v>
      </c>
      <c r="J23" s="51">
        <v>149.47999999999999</v>
      </c>
      <c r="K23" s="43">
        <v>433</v>
      </c>
      <c r="L23" s="42">
        <v>10</v>
      </c>
    </row>
    <row r="24" spans="1:12" ht="15" x14ac:dyDescent="0.25">
      <c r="A24" s="13"/>
      <c r="B24" s="14"/>
      <c r="C24" s="10"/>
      <c r="D24" s="55" t="s">
        <v>23</v>
      </c>
      <c r="E24" s="41" t="s">
        <v>56</v>
      </c>
      <c r="F24" s="42">
        <v>25</v>
      </c>
      <c r="G24" s="51">
        <v>1.875</v>
      </c>
      <c r="H24" s="51">
        <v>0.72499999999999998</v>
      </c>
      <c r="I24" s="51">
        <v>12.85</v>
      </c>
      <c r="J24" s="51">
        <v>65.42</v>
      </c>
      <c r="K24" s="43" t="s">
        <v>39</v>
      </c>
      <c r="L24" s="42">
        <v>5</v>
      </c>
    </row>
    <row r="25" spans="1:12" ht="15" x14ac:dyDescent="0.25">
      <c r="A25" s="13"/>
      <c r="B25" s="14"/>
      <c r="C25" s="10"/>
      <c r="D25" s="54" t="s">
        <v>42</v>
      </c>
      <c r="E25" s="41" t="s">
        <v>55</v>
      </c>
      <c r="F25" s="42">
        <v>40</v>
      </c>
      <c r="G25" s="51">
        <v>1.2</v>
      </c>
      <c r="H25" s="51">
        <v>2</v>
      </c>
      <c r="I25" s="51">
        <v>32</v>
      </c>
      <c r="J25" s="51">
        <v>150.80000000000001</v>
      </c>
      <c r="K25" s="43" t="s">
        <v>39</v>
      </c>
      <c r="L25" s="42">
        <v>8</v>
      </c>
    </row>
    <row r="26" spans="1:12" ht="15" x14ac:dyDescent="0.25">
      <c r="A26" s="15"/>
      <c r="B26" s="16"/>
      <c r="C26" s="7"/>
      <c r="D26" s="17" t="s">
        <v>32</v>
      </c>
      <c r="E26" s="8"/>
      <c r="F26" s="18">
        <f>SUM(F21:F25)</f>
        <v>500</v>
      </c>
      <c r="G26" s="52">
        <f>SUM(G21:G25)</f>
        <v>15.082000000000001</v>
      </c>
      <c r="H26" s="52">
        <f>SUM(H21:H25)</f>
        <v>16.485999999999997</v>
      </c>
      <c r="I26" s="52">
        <f>SUM(I21:I25)</f>
        <v>125.66999999999999</v>
      </c>
      <c r="J26" s="52">
        <f>SUM(J21:J25)</f>
        <v>711.49299999999994</v>
      </c>
      <c r="K26" s="24"/>
      <c r="L26" s="18">
        <f>SUM(L21:L25)</f>
        <v>43</v>
      </c>
    </row>
    <row r="27" spans="1:12" ht="15" x14ac:dyDescent="0.25">
      <c r="A27" s="12">
        <f>A21</f>
        <v>1</v>
      </c>
      <c r="B27" s="12">
        <f>B21</f>
        <v>2</v>
      </c>
      <c r="C27" s="9" t="s">
        <v>25</v>
      </c>
      <c r="D27" s="6" t="s">
        <v>26</v>
      </c>
      <c r="E27" s="41" t="s">
        <v>58</v>
      </c>
      <c r="F27" s="42">
        <v>60</v>
      </c>
      <c r="G27" s="51">
        <v>0.87</v>
      </c>
      <c r="H27" s="51">
        <v>3.99</v>
      </c>
      <c r="I27" s="51">
        <v>6.26</v>
      </c>
      <c r="J27" s="51">
        <v>64.5</v>
      </c>
      <c r="K27" s="43">
        <v>52</v>
      </c>
      <c r="L27" s="42">
        <v>15</v>
      </c>
    </row>
    <row r="28" spans="1:12" ht="15" x14ac:dyDescent="0.25">
      <c r="A28" s="13"/>
      <c r="B28" s="14"/>
      <c r="C28" s="10"/>
      <c r="D28" s="6" t="s">
        <v>27</v>
      </c>
      <c r="E28" s="41" t="s">
        <v>59</v>
      </c>
      <c r="F28" s="42">
        <v>205</v>
      </c>
      <c r="G28" s="51">
        <v>2.02</v>
      </c>
      <c r="H28" s="51">
        <v>4.41</v>
      </c>
      <c r="I28" s="51">
        <v>16.14</v>
      </c>
      <c r="J28" s="51">
        <v>112.38</v>
      </c>
      <c r="K28" s="43">
        <v>91</v>
      </c>
      <c r="L28" s="42">
        <v>20</v>
      </c>
    </row>
    <row r="29" spans="1:12" ht="15" x14ac:dyDescent="0.25">
      <c r="A29" s="13"/>
      <c r="B29" s="14"/>
      <c r="C29" s="10"/>
      <c r="D29" s="6" t="s">
        <v>27</v>
      </c>
      <c r="E29" s="41" t="s">
        <v>49</v>
      </c>
      <c r="F29" s="42">
        <v>225</v>
      </c>
      <c r="G29" s="51">
        <v>5.7519999999999998</v>
      </c>
      <c r="H29" s="51">
        <v>2.363</v>
      </c>
      <c r="I29" s="51">
        <v>8.9090000000000007</v>
      </c>
      <c r="J29" s="51">
        <v>79.906000000000006</v>
      </c>
      <c r="K29" s="43">
        <v>108</v>
      </c>
      <c r="L29" s="42">
        <v>0</v>
      </c>
    </row>
    <row r="30" spans="1:12" ht="15" x14ac:dyDescent="0.25">
      <c r="A30" s="13"/>
      <c r="B30" s="14"/>
      <c r="C30" s="10"/>
      <c r="D30" s="6" t="s">
        <v>28</v>
      </c>
      <c r="E30" s="41" t="s">
        <v>60</v>
      </c>
      <c r="F30" s="42">
        <v>90</v>
      </c>
      <c r="G30" s="51">
        <v>27.65</v>
      </c>
      <c r="H30" s="51">
        <v>6.34</v>
      </c>
      <c r="I30" s="51">
        <v>8.42</v>
      </c>
      <c r="J30" s="51">
        <v>201.38</v>
      </c>
      <c r="K30" s="43" t="s">
        <v>39</v>
      </c>
      <c r="L30" s="42">
        <v>45</v>
      </c>
    </row>
    <row r="31" spans="1:12" ht="15" x14ac:dyDescent="0.25">
      <c r="A31" s="13"/>
      <c r="B31" s="14"/>
      <c r="C31" s="10"/>
      <c r="D31" s="6" t="s">
        <v>29</v>
      </c>
      <c r="E31" s="41" t="s">
        <v>61</v>
      </c>
      <c r="F31" s="42">
        <v>150</v>
      </c>
      <c r="G31" s="51">
        <v>5.64</v>
      </c>
      <c r="H31" s="51">
        <v>4.58</v>
      </c>
      <c r="I31" s="51">
        <v>37.880000000000003</v>
      </c>
      <c r="J31" s="51">
        <v>215.34</v>
      </c>
      <c r="K31" s="43">
        <v>331</v>
      </c>
      <c r="L31" s="42">
        <v>20</v>
      </c>
    </row>
    <row r="32" spans="1:12" ht="15" x14ac:dyDescent="0.25">
      <c r="A32" s="13"/>
      <c r="B32" s="14"/>
      <c r="C32" s="10"/>
      <c r="D32" s="6" t="s">
        <v>30</v>
      </c>
      <c r="E32" s="41" t="s">
        <v>48</v>
      </c>
      <c r="F32" s="42">
        <v>200</v>
      </c>
      <c r="G32" s="51">
        <v>0.22</v>
      </c>
      <c r="H32" s="51">
        <v>4.3999999999999997E-2</v>
      </c>
      <c r="I32" s="51">
        <v>24.35</v>
      </c>
      <c r="J32" s="51">
        <v>98.69</v>
      </c>
      <c r="K32" s="43" t="s">
        <v>39</v>
      </c>
      <c r="L32" s="42">
        <v>16</v>
      </c>
    </row>
    <row r="33" spans="1:12" ht="15" x14ac:dyDescent="0.25">
      <c r="A33" s="13"/>
      <c r="B33" s="14"/>
      <c r="C33" s="10"/>
      <c r="D33" s="6" t="s">
        <v>22</v>
      </c>
      <c r="E33" s="41" t="s">
        <v>41</v>
      </c>
      <c r="F33" s="42">
        <v>200</v>
      </c>
      <c r="G33" s="51">
        <v>0.2</v>
      </c>
      <c r="H33" s="51">
        <v>0.05</v>
      </c>
      <c r="I33" s="51">
        <v>15</v>
      </c>
      <c r="J33" s="51">
        <v>61.24</v>
      </c>
      <c r="K33" s="43">
        <v>331</v>
      </c>
      <c r="L33" s="42">
        <v>0</v>
      </c>
    </row>
    <row r="34" spans="1:12" ht="15" x14ac:dyDescent="0.25">
      <c r="A34" s="13"/>
      <c r="B34" s="14"/>
      <c r="C34" s="10"/>
      <c r="D34" s="6" t="s">
        <v>31</v>
      </c>
      <c r="E34" s="41" t="s">
        <v>62</v>
      </c>
      <c r="F34" s="42">
        <v>30</v>
      </c>
      <c r="G34" s="51">
        <v>2.19</v>
      </c>
      <c r="H34" s="51">
        <v>0.39</v>
      </c>
      <c r="I34" s="51">
        <v>10.92</v>
      </c>
      <c r="J34" s="51">
        <v>55.95</v>
      </c>
      <c r="K34" s="43" t="s">
        <v>39</v>
      </c>
      <c r="L34" s="42">
        <v>2</v>
      </c>
    </row>
    <row r="35" spans="1:12" ht="15" x14ac:dyDescent="0.25">
      <c r="A35" s="15"/>
      <c r="B35" s="16"/>
      <c r="C35" s="7"/>
      <c r="D35" s="17" t="s">
        <v>32</v>
      </c>
      <c r="E35" s="8"/>
      <c r="F35" s="18">
        <f>SUM(F27:F34)</f>
        <v>1160</v>
      </c>
      <c r="G35" s="52">
        <f>SUM(G27:G34)</f>
        <v>44.542000000000002</v>
      </c>
      <c r="H35" s="52">
        <f>SUM(H27:H34)</f>
        <v>22.167000000000002</v>
      </c>
      <c r="I35" s="52">
        <f>SUM(I27:I34)</f>
        <v>127.879</v>
      </c>
      <c r="J35" s="52">
        <f>SUM(J27:J34)</f>
        <v>889.38599999999997</v>
      </c>
      <c r="K35" s="24"/>
      <c r="L35" s="18">
        <f>SUM(L27:L34)</f>
        <v>118</v>
      </c>
    </row>
    <row r="36" spans="1:12" ht="15.75" customHeight="1" thickBot="1" x14ac:dyDescent="0.25">
      <c r="A36" s="32">
        <f>A21</f>
        <v>1</v>
      </c>
      <c r="B36" s="32">
        <f>B21</f>
        <v>2</v>
      </c>
      <c r="C36" s="72" t="s">
        <v>4</v>
      </c>
      <c r="D36" s="73"/>
      <c r="E36" s="30"/>
      <c r="F36" s="31">
        <f>F26+F35</f>
        <v>1660</v>
      </c>
      <c r="G36" s="53">
        <f>G26+G35</f>
        <v>59.624000000000002</v>
      </c>
      <c r="H36" s="53">
        <f>H26+H35</f>
        <v>38.652999999999999</v>
      </c>
      <c r="I36" s="53">
        <f>I26+I35</f>
        <v>253.54899999999998</v>
      </c>
      <c r="J36" s="53">
        <f>J26+J35</f>
        <v>1600.8789999999999</v>
      </c>
      <c r="K36" s="31"/>
      <c r="L36" s="31">
        <f>L26+L35</f>
        <v>161</v>
      </c>
    </row>
    <row r="37" spans="1:12" ht="15" x14ac:dyDescent="0.25">
      <c r="A37" s="19">
        <v>1</v>
      </c>
      <c r="B37" s="20">
        <v>3</v>
      </c>
      <c r="C37" s="21" t="s">
        <v>20</v>
      </c>
      <c r="D37" s="5" t="s">
        <v>21</v>
      </c>
      <c r="E37" s="38" t="s">
        <v>63</v>
      </c>
      <c r="F37" s="39">
        <v>200</v>
      </c>
      <c r="G37" s="50">
        <v>8.98</v>
      </c>
      <c r="H37" s="50">
        <v>7.87</v>
      </c>
      <c r="I37" s="50">
        <v>45.02</v>
      </c>
      <c r="J37" s="50">
        <v>286.89</v>
      </c>
      <c r="K37" s="56" t="s">
        <v>73</v>
      </c>
      <c r="L37" s="39">
        <v>15</v>
      </c>
    </row>
    <row r="38" spans="1:12" ht="15" x14ac:dyDescent="0.25">
      <c r="A38" s="22"/>
      <c r="B38" s="14"/>
      <c r="C38" s="10"/>
      <c r="D38" s="6" t="s">
        <v>22</v>
      </c>
      <c r="E38" s="41" t="s">
        <v>64</v>
      </c>
      <c r="F38" s="42">
        <v>200</v>
      </c>
      <c r="G38" s="51">
        <v>2.39</v>
      </c>
      <c r="H38" s="51">
        <v>2.56</v>
      </c>
      <c r="I38" s="51" t="s">
        <v>71</v>
      </c>
      <c r="J38" s="51">
        <v>122.4</v>
      </c>
      <c r="K38" s="43" t="s">
        <v>72</v>
      </c>
      <c r="L38" s="42">
        <v>11</v>
      </c>
    </row>
    <row r="39" spans="1:12" ht="15" x14ac:dyDescent="0.25">
      <c r="A39" s="22"/>
      <c r="B39" s="14"/>
      <c r="C39" s="10"/>
      <c r="D39" s="6" t="s">
        <v>24</v>
      </c>
      <c r="E39" s="41" t="s">
        <v>65</v>
      </c>
      <c r="F39" s="42">
        <v>120</v>
      </c>
      <c r="G39" s="51">
        <v>0.48</v>
      </c>
      <c r="H39" s="51"/>
      <c r="I39" s="51">
        <v>13.56</v>
      </c>
      <c r="J39" s="51">
        <v>56.16</v>
      </c>
      <c r="K39" s="43" t="s">
        <v>39</v>
      </c>
      <c r="L39" s="42">
        <v>15</v>
      </c>
    </row>
    <row r="40" spans="1:12" ht="15" x14ac:dyDescent="0.25">
      <c r="A40" s="23"/>
      <c r="B40" s="16"/>
      <c r="C40" s="7"/>
      <c r="D40" s="17" t="s">
        <v>32</v>
      </c>
      <c r="E40" s="8"/>
      <c r="F40" s="18">
        <f>SUM(F37:F39)</f>
        <v>520</v>
      </c>
      <c r="G40" s="52">
        <f>SUM(G37:G39)</f>
        <v>11.850000000000001</v>
      </c>
      <c r="H40" s="52">
        <f>SUM(H37:H39)</f>
        <v>10.43</v>
      </c>
      <c r="I40" s="52">
        <f>SUM(I37:I39)</f>
        <v>58.580000000000005</v>
      </c>
      <c r="J40" s="52">
        <f>SUM(J37:J39)</f>
        <v>465.44999999999993</v>
      </c>
      <c r="K40" s="24"/>
      <c r="L40" s="18">
        <f>SUM(L37:L39)</f>
        <v>41</v>
      </c>
    </row>
    <row r="41" spans="1:12" ht="15" x14ac:dyDescent="0.25">
      <c r="A41" s="25">
        <f>A37</f>
        <v>1</v>
      </c>
      <c r="B41" s="12">
        <f>B37</f>
        <v>3</v>
      </c>
      <c r="C41" s="9" t="s">
        <v>25</v>
      </c>
      <c r="D41" s="6" t="s">
        <v>26</v>
      </c>
      <c r="E41" s="41" t="s">
        <v>66</v>
      </c>
      <c r="F41" s="42">
        <v>60</v>
      </c>
      <c r="G41" s="51">
        <v>0.52</v>
      </c>
      <c r="H41" s="51">
        <v>6.04</v>
      </c>
      <c r="I41" s="51">
        <v>2.2200000000000002</v>
      </c>
      <c r="J41" s="51">
        <v>65.44</v>
      </c>
      <c r="K41" s="43">
        <v>23</v>
      </c>
      <c r="L41" s="42">
        <v>15</v>
      </c>
    </row>
    <row r="42" spans="1:12" ht="15" x14ac:dyDescent="0.25">
      <c r="A42" s="22"/>
      <c r="B42" s="14"/>
      <c r="C42" s="10"/>
      <c r="D42" s="6" t="s">
        <v>27</v>
      </c>
      <c r="E42" s="41" t="s">
        <v>67</v>
      </c>
      <c r="F42" s="42">
        <v>205</v>
      </c>
      <c r="G42" s="51">
        <v>1.71</v>
      </c>
      <c r="H42" s="51">
        <v>4.34</v>
      </c>
      <c r="I42" s="51">
        <v>15.07</v>
      </c>
      <c r="J42" s="51">
        <v>106.28</v>
      </c>
      <c r="K42" s="43">
        <v>77</v>
      </c>
      <c r="L42" s="42">
        <v>20</v>
      </c>
    </row>
    <row r="43" spans="1:12" ht="15" x14ac:dyDescent="0.25">
      <c r="A43" s="22"/>
      <c r="B43" s="14"/>
      <c r="C43" s="10"/>
      <c r="D43" s="6" t="s">
        <v>28</v>
      </c>
      <c r="E43" s="41" t="s">
        <v>69</v>
      </c>
      <c r="F43" s="42">
        <v>70</v>
      </c>
      <c r="G43" s="51">
        <v>10.034000000000001</v>
      </c>
      <c r="H43" s="51">
        <v>5.09</v>
      </c>
      <c r="I43" s="51">
        <v>9.09</v>
      </c>
      <c r="J43" s="51">
        <v>122.35</v>
      </c>
      <c r="K43" s="43" t="s">
        <v>39</v>
      </c>
      <c r="L43" s="42">
        <v>61</v>
      </c>
    </row>
    <row r="44" spans="1:12" ht="15" x14ac:dyDescent="0.25">
      <c r="A44" s="22"/>
      <c r="B44" s="14"/>
      <c r="C44" s="10"/>
      <c r="D44" s="6" t="s">
        <v>29</v>
      </c>
      <c r="E44" s="41" t="s">
        <v>70</v>
      </c>
      <c r="F44" s="42">
        <v>150</v>
      </c>
      <c r="G44" s="51">
        <v>3.13</v>
      </c>
      <c r="H44" s="51">
        <v>4.9800000000000004</v>
      </c>
      <c r="I44" s="51">
        <v>25.35</v>
      </c>
      <c r="J44" s="51">
        <v>158.80000000000001</v>
      </c>
      <c r="K44" s="43">
        <v>335</v>
      </c>
      <c r="L44" s="42">
        <v>12</v>
      </c>
    </row>
    <row r="45" spans="1:12" ht="15" x14ac:dyDescent="0.25">
      <c r="A45" s="22"/>
      <c r="B45" s="14"/>
      <c r="C45" s="10"/>
      <c r="D45" s="6" t="s">
        <v>30</v>
      </c>
      <c r="E45" s="41" t="s">
        <v>68</v>
      </c>
      <c r="F45" s="42">
        <v>200</v>
      </c>
      <c r="G45" s="51">
        <v>1.1499999999999999</v>
      </c>
      <c r="H45" s="51"/>
      <c r="I45" s="51">
        <v>53.42</v>
      </c>
      <c r="J45" s="51">
        <v>218.31</v>
      </c>
      <c r="K45" s="43">
        <v>402</v>
      </c>
      <c r="L45" s="42">
        <v>10</v>
      </c>
    </row>
    <row r="46" spans="1:12" ht="15" x14ac:dyDescent="0.25">
      <c r="A46" s="22"/>
      <c r="B46" s="14"/>
      <c r="C46" s="10"/>
      <c r="D46" s="6" t="s">
        <v>31</v>
      </c>
      <c r="E46" s="41" t="s">
        <v>62</v>
      </c>
      <c r="F46" s="42">
        <v>40</v>
      </c>
      <c r="G46" s="51">
        <v>2.92</v>
      </c>
      <c r="H46" s="51">
        <v>0.52</v>
      </c>
      <c r="I46" s="51">
        <v>14.56</v>
      </c>
      <c r="J46" s="51">
        <v>74.599999999999994</v>
      </c>
      <c r="K46" s="43" t="s">
        <v>39</v>
      </c>
      <c r="L46" s="42">
        <v>2</v>
      </c>
    </row>
    <row r="47" spans="1:12" ht="15" x14ac:dyDescent="0.25">
      <c r="A47" s="22"/>
      <c r="B47" s="14"/>
      <c r="C47" s="10"/>
      <c r="D47" s="6" t="s">
        <v>27</v>
      </c>
      <c r="E47" s="41" t="s">
        <v>49</v>
      </c>
      <c r="F47" s="42">
        <v>225</v>
      </c>
      <c r="G47" s="51">
        <v>5.7519999999999998</v>
      </c>
      <c r="H47" s="51">
        <v>2.363</v>
      </c>
      <c r="I47" s="51">
        <v>8.9090000000000007</v>
      </c>
      <c r="J47" s="51">
        <v>79.906000000000006</v>
      </c>
      <c r="K47" s="43">
        <v>108</v>
      </c>
      <c r="L47" s="42">
        <v>0</v>
      </c>
    </row>
    <row r="48" spans="1:12" ht="15" x14ac:dyDescent="0.25">
      <c r="A48" s="22"/>
      <c r="B48" s="14"/>
      <c r="C48" s="10"/>
      <c r="D48" s="6" t="s">
        <v>22</v>
      </c>
      <c r="E48" s="41" t="s">
        <v>41</v>
      </c>
      <c r="F48" s="42">
        <v>200</v>
      </c>
      <c r="G48" s="51">
        <v>0.2</v>
      </c>
      <c r="H48" s="51">
        <v>0.05</v>
      </c>
      <c r="I48" s="51">
        <v>15</v>
      </c>
      <c r="J48" s="51">
        <v>61.24</v>
      </c>
      <c r="K48" s="43">
        <v>331</v>
      </c>
      <c r="L48" s="42">
        <v>0</v>
      </c>
    </row>
    <row r="49" spans="1:12" ht="15" x14ac:dyDescent="0.25">
      <c r="A49" s="23"/>
      <c r="B49" s="16"/>
      <c r="C49" s="7"/>
      <c r="D49" s="17" t="s">
        <v>32</v>
      </c>
      <c r="E49" s="8"/>
      <c r="F49" s="18">
        <f>SUM(F41:F48)</f>
        <v>1150</v>
      </c>
      <c r="G49" s="52">
        <f>SUM(G41:G48)</f>
        <v>25.415999999999997</v>
      </c>
      <c r="H49" s="52">
        <f>SUM(H41:H48)</f>
        <v>23.382999999999999</v>
      </c>
      <c r="I49" s="52">
        <f>SUM(I41:I48)</f>
        <v>143.619</v>
      </c>
      <c r="J49" s="52">
        <f>SUM(J41:J48)</f>
        <v>886.92600000000016</v>
      </c>
      <c r="K49" s="24"/>
      <c r="L49" s="18">
        <f>SUM(L41:L48)</f>
        <v>120</v>
      </c>
    </row>
    <row r="50" spans="1:12" ht="15.75" customHeight="1" thickBot="1" x14ac:dyDescent="0.25">
      <c r="A50" s="28">
        <f>A37</f>
        <v>1</v>
      </c>
      <c r="B50" s="29">
        <f>B37</f>
        <v>3</v>
      </c>
      <c r="C50" s="72" t="s">
        <v>4</v>
      </c>
      <c r="D50" s="73"/>
      <c r="E50" s="30"/>
      <c r="F50" s="31">
        <f>F40+F49</f>
        <v>1670</v>
      </c>
      <c r="G50" s="53">
        <f>G40+G49</f>
        <v>37.265999999999998</v>
      </c>
      <c r="H50" s="53">
        <f>H40+H49</f>
        <v>33.813000000000002</v>
      </c>
      <c r="I50" s="53">
        <f>I40+I49</f>
        <v>202.19900000000001</v>
      </c>
      <c r="J50" s="53">
        <f>J40+J49</f>
        <v>1352.3760000000002</v>
      </c>
      <c r="K50" s="31"/>
      <c r="L50" s="31">
        <f>L40+L49</f>
        <v>161</v>
      </c>
    </row>
    <row r="51" spans="1:12" ht="15" x14ac:dyDescent="0.25">
      <c r="A51" s="19">
        <v>1</v>
      </c>
      <c r="B51" s="20">
        <v>4</v>
      </c>
      <c r="C51" s="21" t="s">
        <v>20</v>
      </c>
      <c r="D51" s="5" t="s">
        <v>21</v>
      </c>
      <c r="E51" s="38" t="s">
        <v>80</v>
      </c>
      <c r="F51" s="39">
        <v>210</v>
      </c>
      <c r="G51" s="50">
        <v>11.87</v>
      </c>
      <c r="H51" s="50">
        <v>17.204000000000001</v>
      </c>
      <c r="I51" s="50">
        <v>52.84</v>
      </c>
      <c r="J51" s="50">
        <v>413.7</v>
      </c>
      <c r="K51" s="40">
        <v>211</v>
      </c>
      <c r="L51" s="39">
        <v>20</v>
      </c>
    </row>
    <row r="52" spans="1:12" ht="15.75" thickBot="1" x14ac:dyDescent="0.3">
      <c r="A52" s="22"/>
      <c r="B52" s="14"/>
      <c r="C52" s="10"/>
      <c r="D52" s="6" t="s">
        <v>22</v>
      </c>
      <c r="E52" s="41" t="s">
        <v>41</v>
      </c>
      <c r="F52" s="42">
        <v>200</v>
      </c>
      <c r="G52" s="57">
        <v>0.2</v>
      </c>
      <c r="H52" s="57">
        <v>0.05</v>
      </c>
      <c r="I52" s="57">
        <v>15</v>
      </c>
      <c r="J52" s="57">
        <v>61.24</v>
      </c>
      <c r="K52" s="43">
        <v>331</v>
      </c>
      <c r="L52" s="42">
        <v>3</v>
      </c>
    </row>
    <row r="53" spans="1:12" ht="15" x14ac:dyDescent="0.25">
      <c r="A53" s="22"/>
      <c r="B53" s="14"/>
      <c r="C53" s="10"/>
      <c r="D53" s="68" t="s">
        <v>82</v>
      </c>
      <c r="E53" s="41" t="s">
        <v>74</v>
      </c>
      <c r="F53" s="42">
        <v>50</v>
      </c>
      <c r="G53" s="50">
        <v>1.98</v>
      </c>
      <c r="H53" s="50">
        <v>4.8499999999999996</v>
      </c>
      <c r="I53" s="50">
        <v>25.29</v>
      </c>
      <c r="J53" s="50">
        <v>152.75</v>
      </c>
      <c r="K53" s="40">
        <v>2</v>
      </c>
      <c r="L53" s="42">
        <v>10</v>
      </c>
    </row>
    <row r="54" spans="1:12" ht="15" x14ac:dyDescent="0.25">
      <c r="A54" s="23"/>
      <c r="B54" s="16"/>
      <c r="C54" s="7"/>
      <c r="D54" s="17" t="s">
        <v>32</v>
      </c>
      <c r="E54" s="8"/>
      <c r="F54" s="18">
        <f>SUM(F51:F53)</f>
        <v>460</v>
      </c>
      <c r="G54" s="52">
        <f>SUM(G51:G53)</f>
        <v>14.049999999999999</v>
      </c>
      <c r="H54" s="52">
        <f>SUM(H51:H53)</f>
        <v>22.103999999999999</v>
      </c>
      <c r="I54" s="52">
        <f>SUM(I51:I53)</f>
        <v>93.13</v>
      </c>
      <c r="J54" s="52">
        <f>SUM(J51:J53)</f>
        <v>627.69000000000005</v>
      </c>
      <c r="K54" s="24"/>
      <c r="L54" s="18">
        <f>SUM(L51:L53)</f>
        <v>33</v>
      </c>
    </row>
    <row r="55" spans="1:12" ht="15" x14ac:dyDescent="0.25">
      <c r="A55" s="25">
        <f>A51</f>
        <v>1</v>
      </c>
      <c r="B55" s="12">
        <f>B51</f>
        <v>4</v>
      </c>
      <c r="C55" s="9" t="s">
        <v>25</v>
      </c>
      <c r="D55" s="6" t="s">
        <v>26</v>
      </c>
      <c r="E55" s="41" t="s">
        <v>75</v>
      </c>
      <c r="F55" s="42">
        <v>60</v>
      </c>
      <c r="G55" s="51">
        <v>0.6</v>
      </c>
      <c r="H55" s="51"/>
      <c r="I55" s="51">
        <v>1.2</v>
      </c>
      <c r="J55" s="51">
        <v>7.2</v>
      </c>
      <c r="K55" s="43" t="s">
        <v>79</v>
      </c>
      <c r="L55" s="42">
        <v>10</v>
      </c>
    </row>
    <row r="56" spans="1:12" ht="15" x14ac:dyDescent="0.25">
      <c r="A56" s="22"/>
      <c r="B56" s="14"/>
      <c r="C56" s="10"/>
      <c r="D56" s="6" t="s">
        <v>27</v>
      </c>
      <c r="E56" s="41" t="s">
        <v>76</v>
      </c>
      <c r="F56" s="42">
        <v>200</v>
      </c>
      <c r="G56" s="51">
        <v>1.78</v>
      </c>
      <c r="H56" s="51">
        <v>3.36</v>
      </c>
      <c r="I56" s="51">
        <v>11.46</v>
      </c>
      <c r="J56" s="51">
        <v>83.22</v>
      </c>
      <c r="K56" s="43">
        <v>95</v>
      </c>
      <c r="L56" s="42">
        <v>35</v>
      </c>
    </row>
    <row r="57" spans="1:12" ht="15" x14ac:dyDescent="0.25">
      <c r="A57" s="22"/>
      <c r="B57" s="14"/>
      <c r="C57" s="10"/>
      <c r="D57" s="6" t="s">
        <v>28</v>
      </c>
      <c r="E57" s="41" t="s">
        <v>77</v>
      </c>
      <c r="F57" s="42">
        <v>240</v>
      </c>
      <c r="G57" s="51">
        <v>26.79</v>
      </c>
      <c r="H57" s="51">
        <v>47.07</v>
      </c>
      <c r="I57" s="51">
        <v>43.17</v>
      </c>
      <c r="J57" s="51">
        <v>703.54</v>
      </c>
      <c r="K57" s="43">
        <v>265</v>
      </c>
      <c r="L57" s="42">
        <v>65</v>
      </c>
    </row>
    <row r="58" spans="1:12" ht="15" x14ac:dyDescent="0.25">
      <c r="A58" s="22"/>
      <c r="B58" s="14"/>
      <c r="C58" s="10"/>
      <c r="D58" s="6" t="s">
        <v>27</v>
      </c>
      <c r="E58" s="41" t="s">
        <v>49</v>
      </c>
      <c r="F58" s="42">
        <v>225</v>
      </c>
      <c r="G58" s="51">
        <v>5.7519999999999998</v>
      </c>
      <c r="H58" s="51">
        <v>2.363</v>
      </c>
      <c r="I58" s="51">
        <v>8.9090000000000007</v>
      </c>
      <c r="J58" s="51">
        <v>79.906000000000006</v>
      </c>
      <c r="K58" s="43">
        <v>108</v>
      </c>
      <c r="L58" s="42">
        <v>0</v>
      </c>
    </row>
    <row r="59" spans="1:12" ht="15" x14ac:dyDescent="0.25">
      <c r="A59" s="22"/>
      <c r="B59" s="14"/>
      <c r="C59" s="10"/>
      <c r="D59" s="6" t="s">
        <v>30</v>
      </c>
      <c r="E59" s="41" t="s">
        <v>78</v>
      </c>
      <c r="F59" s="42">
        <v>200</v>
      </c>
      <c r="G59" s="51">
        <v>0.22</v>
      </c>
      <c r="H59" s="51">
        <v>4.3999999999999997E-2</v>
      </c>
      <c r="I59" s="51">
        <v>24.35</v>
      </c>
      <c r="J59" s="51">
        <v>98.69</v>
      </c>
      <c r="K59" s="43" t="s">
        <v>39</v>
      </c>
      <c r="L59" s="42">
        <v>16</v>
      </c>
    </row>
    <row r="60" spans="1:12" ht="15" x14ac:dyDescent="0.25">
      <c r="A60" s="22"/>
      <c r="B60" s="14"/>
      <c r="C60" s="10"/>
      <c r="D60" s="6" t="s">
        <v>22</v>
      </c>
      <c r="E60" s="41" t="s">
        <v>41</v>
      </c>
      <c r="F60" s="42">
        <v>200</v>
      </c>
      <c r="G60" s="51">
        <v>0.2</v>
      </c>
      <c r="H60" s="51">
        <v>0.05</v>
      </c>
      <c r="I60" s="51">
        <v>15</v>
      </c>
      <c r="J60" s="51">
        <v>61.24</v>
      </c>
      <c r="K60" s="43">
        <v>331</v>
      </c>
      <c r="L60" s="42">
        <v>0</v>
      </c>
    </row>
    <row r="61" spans="1:12" ht="15" x14ac:dyDescent="0.25">
      <c r="A61" s="22"/>
      <c r="B61" s="14"/>
      <c r="C61" s="10"/>
      <c r="D61" s="6" t="s">
        <v>31</v>
      </c>
      <c r="E61" s="41" t="s">
        <v>62</v>
      </c>
      <c r="F61" s="42">
        <v>30</v>
      </c>
      <c r="G61" s="51">
        <v>2.19</v>
      </c>
      <c r="H61" s="51">
        <v>0.39</v>
      </c>
      <c r="I61" s="51">
        <v>10.92</v>
      </c>
      <c r="J61" s="51">
        <v>55.95</v>
      </c>
      <c r="K61" s="43" t="s">
        <v>39</v>
      </c>
      <c r="L61" s="42">
        <v>2</v>
      </c>
    </row>
    <row r="62" spans="1:12" ht="15" x14ac:dyDescent="0.25">
      <c r="A62" s="23"/>
      <c r="B62" s="16"/>
      <c r="C62" s="7"/>
      <c r="D62" s="17" t="s">
        <v>32</v>
      </c>
      <c r="E62" s="8"/>
      <c r="F62" s="18">
        <f>SUM(F55:F61)</f>
        <v>1155</v>
      </c>
      <c r="G62" s="52">
        <f>SUM(G55:G61)</f>
        <v>37.531999999999996</v>
      </c>
      <c r="H62" s="52">
        <f>SUM(H55:H61)</f>
        <v>53.276999999999994</v>
      </c>
      <c r="I62" s="52">
        <f>SUM(I55:I61)</f>
        <v>115.009</v>
      </c>
      <c r="J62" s="52">
        <f>SUM(J55:J61)</f>
        <v>1089.7460000000001</v>
      </c>
      <c r="K62" s="24"/>
      <c r="L62" s="18">
        <f>SUM(L55:L61)</f>
        <v>128</v>
      </c>
    </row>
    <row r="63" spans="1:12" ht="15.75" customHeight="1" thickBot="1" x14ac:dyDescent="0.25">
      <c r="A63" s="28">
        <f>A51</f>
        <v>1</v>
      </c>
      <c r="B63" s="29">
        <f>B51</f>
        <v>4</v>
      </c>
      <c r="C63" s="72" t="s">
        <v>4</v>
      </c>
      <c r="D63" s="73"/>
      <c r="E63" s="30"/>
      <c r="F63" s="31">
        <f>F54+F62</f>
        <v>1615</v>
      </c>
      <c r="G63" s="53">
        <f>G54+G62</f>
        <v>51.581999999999994</v>
      </c>
      <c r="H63" s="53">
        <f>H54+H62</f>
        <v>75.381</v>
      </c>
      <c r="I63" s="53">
        <f>I54+I62</f>
        <v>208.13900000000001</v>
      </c>
      <c r="J63" s="53">
        <f>J54+J62</f>
        <v>1717.4360000000001</v>
      </c>
      <c r="K63" s="31"/>
      <c r="L63" s="31">
        <f>L54+L62</f>
        <v>161</v>
      </c>
    </row>
    <row r="64" spans="1:12" ht="15" x14ac:dyDescent="0.25">
      <c r="A64" s="19">
        <v>1</v>
      </c>
      <c r="B64" s="20">
        <v>5</v>
      </c>
      <c r="C64" s="21" t="s">
        <v>20</v>
      </c>
      <c r="D64" s="5" t="s">
        <v>21</v>
      </c>
      <c r="E64" s="38" t="s">
        <v>83</v>
      </c>
      <c r="F64" s="39">
        <v>200</v>
      </c>
      <c r="G64" s="50">
        <v>12.58</v>
      </c>
      <c r="H64" s="50">
        <v>6.1230000000000002</v>
      </c>
      <c r="I64" s="50">
        <v>60.92</v>
      </c>
      <c r="J64" s="50">
        <v>349.14</v>
      </c>
      <c r="K64" s="56" t="s">
        <v>85</v>
      </c>
      <c r="L64" s="39">
        <v>15</v>
      </c>
    </row>
    <row r="65" spans="1:12" ht="15" x14ac:dyDescent="0.25">
      <c r="A65" s="22"/>
      <c r="B65" s="14"/>
      <c r="C65" s="10"/>
      <c r="D65" s="58" t="s">
        <v>82</v>
      </c>
      <c r="E65" s="41" t="s">
        <v>81</v>
      </c>
      <c r="F65" s="42">
        <v>45</v>
      </c>
      <c r="G65" s="51">
        <v>3.31</v>
      </c>
      <c r="H65" s="51">
        <v>2.3050000000000002</v>
      </c>
      <c r="I65" s="51">
        <v>24.05</v>
      </c>
      <c r="J65" s="51">
        <v>130.19999999999999</v>
      </c>
      <c r="K65" s="43" t="s">
        <v>86</v>
      </c>
      <c r="L65" s="42">
        <v>10</v>
      </c>
    </row>
    <row r="66" spans="1:12" ht="15" x14ac:dyDescent="0.25">
      <c r="A66" s="22"/>
      <c r="B66" s="14"/>
      <c r="C66" s="10"/>
      <c r="D66" s="6" t="s">
        <v>22</v>
      </c>
      <c r="E66" s="41" t="s">
        <v>84</v>
      </c>
      <c r="F66" s="42">
        <v>200</v>
      </c>
      <c r="G66" s="51">
        <v>0.24</v>
      </c>
      <c r="H66" s="51">
        <v>5.0999999999999997E-2</v>
      </c>
      <c r="I66" s="51">
        <v>15.17</v>
      </c>
      <c r="J66" s="51">
        <v>62.13</v>
      </c>
      <c r="K66" s="43">
        <v>431</v>
      </c>
      <c r="L66" s="42">
        <v>5</v>
      </c>
    </row>
    <row r="67" spans="1:12" ht="15" x14ac:dyDescent="0.25">
      <c r="A67" s="23"/>
      <c r="B67" s="16"/>
      <c r="C67" s="7"/>
      <c r="D67" s="17" t="s">
        <v>32</v>
      </c>
      <c r="E67" s="8"/>
      <c r="F67" s="18">
        <f>SUM(F64:F66)</f>
        <v>445</v>
      </c>
      <c r="G67" s="52">
        <f>SUM(G64:G66)</f>
        <v>16.13</v>
      </c>
      <c r="H67" s="52">
        <f>SUM(H64:H66)</f>
        <v>8.479000000000001</v>
      </c>
      <c r="I67" s="52">
        <f>SUM(I64:I66)</f>
        <v>100.14</v>
      </c>
      <c r="J67" s="52">
        <f>SUM(J64:J66)</f>
        <v>541.47</v>
      </c>
      <c r="K67" s="24"/>
      <c r="L67" s="18">
        <f>SUM(L64:L66)</f>
        <v>30</v>
      </c>
    </row>
    <row r="68" spans="1:12" ht="15" x14ac:dyDescent="0.25">
      <c r="A68" s="25">
        <f>A64</f>
        <v>1</v>
      </c>
      <c r="B68" s="12">
        <f>B64</f>
        <v>5</v>
      </c>
      <c r="C68" s="9" t="s">
        <v>25</v>
      </c>
      <c r="D68" s="6" t="s">
        <v>26</v>
      </c>
      <c r="E68" s="41" t="s">
        <v>87</v>
      </c>
      <c r="F68" s="42">
        <v>60</v>
      </c>
      <c r="G68" s="51">
        <v>0.83</v>
      </c>
      <c r="H68" s="51">
        <v>6.0149999999999997</v>
      </c>
      <c r="I68" s="51">
        <v>5.61</v>
      </c>
      <c r="J68" s="51">
        <v>79.89</v>
      </c>
      <c r="K68" s="43">
        <v>51</v>
      </c>
      <c r="L68" s="42">
        <v>15</v>
      </c>
    </row>
    <row r="69" spans="1:12" ht="15" x14ac:dyDescent="0.25">
      <c r="A69" s="22"/>
      <c r="B69" s="14"/>
      <c r="C69" s="10"/>
      <c r="D69" s="6" t="s">
        <v>27</v>
      </c>
      <c r="E69" s="41" t="s">
        <v>88</v>
      </c>
      <c r="F69" s="42">
        <v>200</v>
      </c>
      <c r="G69" s="51">
        <v>2.4700000000000002</v>
      </c>
      <c r="H69" s="51">
        <v>2.15</v>
      </c>
      <c r="I69" s="51">
        <v>18.91</v>
      </c>
      <c r="J69" s="51">
        <v>104.91</v>
      </c>
      <c r="K69" s="43">
        <v>100</v>
      </c>
      <c r="L69" s="42">
        <v>20</v>
      </c>
    </row>
    <row r="70" spans="1:12" ht="15" x14ac:dyDescent="0.25">
      <c r="A70" s="22"/>
      <c r="B70" s="14"/>
      <c r="C70" s="10"/>
      <c r="D70" s="6" t="s">
        <v>28</v>
      </c>
      <c r="E70" s="41" t="s">
        <v>89</v>
      </c>
      <c r="F70" s="42">
        <v>90</v>
      </c>
      <c r="G70" s="51">
        <v>13.5</v>
      </c>
      <c r="H70" s="51">
        <v>10.41</v>
      </c>
      <c r="I70" s="51">
        <v>2.99</v>
      </c>
      <c r="J70" s="51">
        <v>159.66999999999999</v>
      </c>
      <c r="K70" s="43">
        <v>256</v>
      </c>
      <c r="L70" s="42">
        <v>61</v>
      </c>
    </row>
    <row r="71" spans="1:12" ht="15" x14ac:dyDescent="0.25">
      <c r="A71" s="22"/>
      <c r="B71" s="14"/>
      <c r="C71" s="10"/>
      <c r="D71" s="6" t="s">
        <v>29</v>
      </c>
      <c r="E71" s="41" t="s">
        <v>61</v>
      </c>
      <c r="F71" s="42">
        <v>150</v>
      </c>
      <c r="G71" s="51">
        <v>5.64</v>
      </c>
      <c r="H71" s="51">
        <v>4.58</v>
      </c>
      <c r="I71" s="51">
        <v>37.880000000000003</v>
      </c>
      <c r="J71" s="51">
        <v>215.34</v>
      </c>
      <c r="K71" s="43">
        <v>331</v>
      </c>
      <c r="L71" s="42">
        <v>20</v>
      </c>
    </row>
    <row r="72" spans="1:12" ht="15" x14ac:dyDescent="0.25">
      <c r="A72" s="22"/>
      <c r="B72" s="14"/>
      <c r="C72" s="10"/>
      <c r="D72" s="6" t="s">
        <v>30</v>
      </c>
      <c r="E72" s="41" t="s">
        <v>90</v>
      </c>
      <c r="F72" s="42">
        <v>200</v>
      </c>
      <c r="G72" s="51">
        <v>8.9999999999999993E-3</v>
      </c>
      <c r="H72" s="51"/>
      <c r="I72" s="51">
        <v>38.159999999999997</v>
      </c>
      <c r="J72" s="51">
        <v>152.69999999999999</v>
      </c>
      <c r="K72" s="43">
        <v>408</v>
      </c>
      <c r="L72" s="42">
        <v>13</v>
      </c>
    </row>
    <row r="73" spans="1:12" ht="15" x14ac:dyDescent="0.25">
      <c r="A73" s="22"/>
      <c r="B73" s="14"/>
      <c r="C73" s="10"/>
      <c r="D73" s="6" t="s">
        <v>31</v>
      </c>
      <c r="E73" s="41" t="s">
        <v>62</v>
      </c>
      <c r="F73" s="42">
        <v>40</v>
      </c>
      <c r="G73" s="51">
        <v>2.92</v>
      </c>
      <c r="H73" s="51">
        <v>0.52</v>
      </c>
      <c r="I73" s="51">
        <v>14.56</v>
      </c>
      <c r="J73" s="51">
        <v>74.599999999999994</v>
      </c>
      <c r="K73" s="43" t="s">
        <v>39</v>
      </c>
      <c r="L73" s="42">
        <v>2</v>
      </c>
    </row>
    <row r="74" spans="1:12" ht="15" x14ac:dyDescent="0.25">
      <c r="A74" s="22"/>
      <c r="B74" s="14"/>
      <c r="C74" s="10"/>
      <c r="D74" s="6" t="s">
        <v>27</v>
      </c>
      <c r="E74" s="41" t="s">
        <v>49</v>
      </c>
      <c r="F74" s="42">
        <v>225</v>
      </c>
      <c r="G74" s="51">
        <v>5.7519999999999998</v>
      </c>
      <c r="H74" s="51">
        <v>2.363</v>
      </c>
      <c r="I74" s="51">
        <v>8.9090000000000007</v>
      </c>
      <c r="J74" s="51">
        <v>79.906000000000006</v>
      </c>
      <c r="K74" s="43">
        <v>108</v>
      </c>
      <c r="L74" s="42">
        <v>0</v>
      </c>
    </row>
    <row r="75" spans="1:12" ht="15" x14ac:dyDescent="0.25">
      <c r="A75" s="22"/>
      <c r="B75" s="14"/>
      <c r="C75" s="10"/>
      <c r="D75" s="6" t="s">
        <v>22</v>
      </c>
      <c r="E75" s="41" t="s">
        <v>41</v>
      </c>
      <c r="F75" s="42">
        <v>200</v>
      </c>
      <c r="G75" s="51">
        <v>0.2</v>
      </c>
      <c r="H75" s="51">
        <v>0.05</v>
      </c>
      <c r="I75" s="51">
        <v>15</v>
      </c>
      <c r="J75" s="51">
        <v>61.24</v>
      </c>
      <c r="K75" s="43">
        <v>331</v>
      </c>
      <c r="L75" s="42">
        <v>0</v>
      </c>
    </row>
    <row r="76" spans="1:12" ht="15" x14ac:dyDescent="0.25">
      <c r="A76" s="23"/>
      <c r="B76" s="16"/>
      <c r="C76" s="7"/>
      <c r="D76" s="17" t="s">
        <v>32</v>
      </c>
      <c r="E76" s="8"/>
      <c r="F76" s="18">
        <f>SUM(F68:F75)</f>
        <v>1165</v>
      </c>
      <c r="G76" s="52">
        <f>SUM(G68:G75)</f>
        <v>31.320999999999998</v>
      </c>
      <c r="H76" s="52">
        <f>SUM(H68:H75)</f>
        <v>26.088000000000001</v>
      </c>
      <c r="I76" s="52">
        <f>SUM(I68:I75)</f>
        <v>142.01900000000001</v>
      </c>
      <c r="J76" s="52">
        <f>SUM(J68:J75)</f>
        <v>928.25600000000009</v>
      </c>
      <c r="K76" s="24"/>
      <c r="L76" s="18">
        <f>SUM(L68:L75)</f>
        <v>131</v>
      </c>
    </row>
    <row r="77" spans="1:12" ht="15.75" customHeight="1" thickBot="1" x14ac:dyDescent="0.25">
      <c r="A77" s="28">
        <f>A64</f>
        <v>1</v>
      </c>
      <c r="B77" s="29">
        <f>B64</f>
        <v>5</v>
      </c>
      <c r="C77" s="72" t="s">
        <v>4</v>
      </c>
      <c r="D77" s="73"/>
      <c r="E77" s="30"/>
      <c r="F77" s="31">
        <f>F67+F76</f>
        <v>1610</v>
      </c>
      <c r="G77" s="53">
        <f>G67+G76</f>
        <v>47.450999999999993</v>
      </c>
      <c r="H77" s="53">
        <f>H67+H76</f>
        <v>34.567</v>
      </c>
      <c r="I77" s="53">
        <f>I67+I76</f>
        <v>242.15899999999999</v>
      </c>
      <c r="J77" s="53">
        <f>J67+J76</f>
        <v>1469.7260000000001</v>
      </c>
      <c r="K77" s="31"/>
      <c r="L77" s="31">
        <f>L67+L76</f>
        <v>161</v>
      </c>
    </row>
    <row r="78" spans="1:12" ht="15" x14ac:dyDescent="0.25">
      <c r="A78" s="19">
        <v>2</v>
      </c>
      <c r="B78" s="20">
        <v>1</v>
      </c>
      <c r="C78" s="21" t="s">
        <v>20</v>
      </c>
      <c r="D78" s="5" t="s">
        <v>21</v>
      </c>
      <c r="E78" s="38" t="s">
        <v>91</v>
      </c>
      <c r="F78" s="39">
        <v>200</v>
      </c>
      <c r="G78" s="50">
        <v>7.14</v>
      </c>
      <c r="H78" s="50">
        <v>8.1199999999999992</v>
      </c>
      <c r="I78" s="50">
        <v>36.119999999999997</v>
      </c>
      <c r="J78" s="50">
        <v>246.13</v>
      </c>
      <c r="K78" s="40">
        <v>411</v>
      </c>
      <c r="L78" s="39">
        <v>15</v>
      </c>
    </row>
    <row r="79" spans="1:12" ht="15" x14ac:dyDescent="0.25">
      <c r="A79" s="22"/>
      <c r="B79" s="14"/>
      <c r="C79" s="10"/>
      <c r="D79" s="54" t="s">
        <v>57</v>
      </c>
      <c r="E79" s="41" t="s">
        <v>53</v>
      </c>
      <c r="F79" s="42">
        <v>30</v>
      </c>
      <c r="G79" s="51">
        <v>0.153</v>
      </c>
      <c r="H79" s="51">
        <v>3.1E-2</v>
      </c>
      <c r="I79" s="51">
        <v>19.62</v>
      </c>
      <c r="J79" s="51">
        <v>79.403000000000006</v>
      </c>
      <c r="K79" s="43">
        <v>358</v>
      </c>
      <c r="L79" s="42">
        <v>5</v>
      </c>
    </row>
    <row r="80" spans="1:12" ht="15" x14ac:dyDescent="0.25">
      <c r="A80" s="22"/>
      <c r="B80" s="14"/>
      <c r="C80" s="10"/>
      <c r="D80" s="6" t="s">
        <v>22</v>
      </c>
      <c r="E80" s="41" t="s">
        <v>64</v>
      </c>
      <c r="F80" s="42">
        <v>200</v>
      </c>
      <c r="G80" s="51">
        <v>2.39</v>
      </c>
      <c r="H80" s="51">
        <v>2.56</v>
      </c>
      <c r="I80" s="51" t="s">
        <v>71</v>
      </c>
      <c r="J80" s="51">
        <v>122.4</v>
      </c>
      <c r="K80" s="43" t="s">
        <v>72</v>
      </c>
      <c r="L80" s="42">
        <v>11</v>
      </c>
    </row>
    <row r="81" spans="1:12" ht="15" x14ac:dyDescent="0.25">
      <c r="A81" s="22"/>
      <c r="B81" s="14"/>
      <c r="C81" s="10"/>
      <c r="D81" s="6" t="s">
        <v>23</v>
      </c>
      <c r="E81" s="41" t="s">
        <v>38</v>
      </c>
      <c r="F81" s="42">
        <v>25</v>
      </c>
      <c r="G81" s="51">
        <v>1.875</v>
      </c>
      <c r="H81" s="51">
        <v>0.72499999999999998</v>
      </c>
      <c r="I81" s="51">
        <v>12.85</v>
      </c>
      <c r="J81" s="51">
        <v>65.424999999999997</v>
      </c>
      <c r="K81" s="43" t="s">
        <v>39</v>
      </c>
      <c r="L81" s="42">
        <v>5</v>
      </c>
    </row>
    <row r="82" spans="1:12" ht="15" x14ac:dyDescent="0.25">
      <c r="A82" s="22"/>
      <c r="B82" s="14"/>
      <c r="C82" s="10"/>
      <c r="D82" s="54" t="s">
        <v>42</v>
      </c>
      <c r="E82" s="41" t="s">
        <v>43</v>
      </c>
      <c r="F82" s="42">
        <v>40</v>
      </c>
      <c r="G82" s="51">
        <v>3</v>
      </c>
      <c r="H82" s="51">
        <v>4.4000000000000004</v>
      </c>
      <c r="I82" s="51">
        <v>28.4</v>
      </c>
      <c r="J82" s="51">
        <v>165.2</v>
      </c>
      <c r="K82" s="43" t="s">
        <v>39</v>
      </c>
      <c r="L82" s="42">
        <v>8</v>
      </c>
    </row>
    <row r="83" spans="1:12" ht="15" x14ac:dyDescent="0.25">
      <c r="A83" s="23"/>
      <c r="B83" s="16"/>
      <c r="C83" s="7"/>
      <c r="D83" s="17" t="s">
        <v>32</v>
      </c>
      <c r="E83" s="8"/>
      <c r="F83" s="18">
        <f>SUM(F78:F82)</f>
        <v>495</v>
      </c>
      <c r="G83" s="52">
        <f>SUM(G78:G82)</f>
        <v>14.558</v>
      </c>
      <c r="H83" s="52">
        <f>SUM(H78:H82)</f>
        <v>15.836</v>
      </c>
      <c r="I83" s="52">
        <f>SUM(I78:I82)</f>
        <v>96.989999999999981</v>
      </c>
      <c r="J83" s="52">
        <f>SUM(J78:J82)</f>
        <v>678.55799999999999</v>
      </c>
      <c r="K83" s="24"/>
      <c r="L83" s="18">
        <f>SUM(L78:L82)</f>
        <v>44</v>
      </c>
    </row>
    <row r="84" spans="1:12" ht="15" x14ac:dyDescent="0.25">
      <c r="A84" s="25">
        <f>A78</f>
        <v>2</v>
      </c>
      <c r="B84" s="12">
        <f>B78</f>
        <v>1</v>
      </c>
      <c r="C84" s="9" t="s">
        <v>25</v>
      </c>
      <c r="D84" s="6" t="s">
        <v>26</v>
      </c>
      <c r="E84" s="41" t="s">
        <v>44</v>
      </c>
      <c r="F84" s="42">
        <v>60</v>
      </c>
      <c r="G84" s="51">
        <v>1.17</v>
      </c>
      <c r="H84" s="51">
        <v>10.08</v>
      </c>
      <c r="I84" s="51">
        <v>6.3</v>
      </c>
      <c r="J84" s="51">
        <v>120.6</v>
      </c>
      <c r="K84" s="43" t="s">
        <v>39</v>
      </c>
      <c r="L84" s="42">
        <v>12</v>
      </c>
    </row>
    <row r="85" spans="1:12" ht="15" x14ac:dyDescent="0.25">
      <c r="A85" s="22"/>
      <c r="B85" s="14"/>
      <c r="C85" s="10"/>
      <c r="D85" s="6" t="s">
        <v>27</v>
      </c>
      <c r="E85" s="41" t="s">
        <v>45</v>
      </c>
      <c r="F85" s="42">
        <v>210</v>
      </c>
      <c r="G85" s="51">
        <v>6.25</v>
      </c>
      <c r="H85" s="51">
        <v>4.18</v>
      </c>
      <c r="I85" s="51">
        <v>28.85</v>
      </c>
      <c r="J85" s="51">
        <v>178.1</v>
      </c>
      <c r="K85" s="43" t="s">
        <v>51</v>
      </c>
      <c r="L85" s="42">
        <v>20</v>
      </c>
    </row>
    <row r="86" spans="1:12" ht="15" x14ac:dyDescent="0.25">
      <c r="A86" s="22"/>
      <c r="B86" s="14"/>
      <c r="C86" s="10"/>
      <c r="D86" s="6" t="s">
        <v>28</v>
      </c>
      <c r="E86" s="41" t="s">
        <v>92</v>
      </c>
      <c r="F86" s="42">
        <v>240</v>
      </c>
      <c r="G86" s="51">
        <v>14.44</v>
      </c>
      <c r="H86" s="51">
        <v>24.96</v>
      </c>
      <c r="I86" s="51">
        <v>37.9</v>
      </c>
      <c r="J86" s="51">
        <v>434.07</v>
      </c>
      <c r="K86" s="43">
        <v>258</v>
      </c>
      <c r="L86" s="42">
        <v>67</v>
      </c>
    </row>
    <row r="87" spans="1:12" ht="15" x14ac:dyDescent="0.25">
      <c r="A87" s="22"/>
      <c r="B87" s="14"/>
      <c r="C87" s="10"/>
      <c r="D87" s="6" t="s">
        <v>30</v>
      </c>
      <c r="E87" s="41" t="s">
        <v>78</v>
      </c>
      <c r="F87" s="42">
        <v>200</v>
      </c>
      <c r="G87" s="51">
        <v>0.22</v>
      </c>
      <c r="H87" s="51">
        <v>4.3999999999999997E-2</v>
      </c>
      <c r="I87" s="51">
        <v>24.35</v>
      </c>
      <c r="J87" s="51">
        <v>98.69</v>
      </c>
      <c r="K87" s="43" t="s">
        <v>39</v>
      </c>
      <c r="L87" s="42">
        <v>16</v>
      </c>
    </row>
    <row r="88" spans="1:12" ht="15" x14ac:dyDescent="0.25">
      <c r="A88" s="22"/>
      <c r="B88" s="14"/>
      <c r="C88" s="10"/>
      <c r="D88" s="6" t="s">
        <v>27</v>
      </c>
      <c r="E88" s="41" t="s">
        <v>49</v>
      </c>
      <c r="F88" s="42">
        <v>225</v>
      </c>
      <c r="G88" s="51">
        <v>5.7519999999999998</v>
      </c>
      <c r="H88" s="51">
        <v>2.363</v>
      </c>
      <c r="I88" s="51">
        <v>8.9090000000000007</v>
      </c>
      <c r="J88" s="51">
        <v>79.906000000000006</v>
      </c>
      <c r="K88" s="43">
        <v>108</v>
      </c>
      <c r="L88" s="42">
        <v>0</v>
      </c>
    </row>
    <row r="89" spans="1:12" ht="15" x14ac:dyDescent="0.25">
      <c r="A89" s="22"/>
      <c r="B89" s="14"/>
      <c r="C89" s="10"/>
      <c r="D89" s="6" t="s">
        <v>22</v>
      </c>
      <c r="E89" s="41" t="s">
        <v>41</v>
      </c>
      <c r="F89" s="42">
        <v>200</v>
      </c>
      <c r="G89" s="51">
        <v>0.2</v>
      </c>
      <c r="H89" s="51">
        <v>0.05</v>
      </c>
      <c r="I89" s="51">
        <v>15</v>
      </c>
      <c r="J89" s="51">
        <v>61.24</v>
      </c>
      <c r="K89" s="43">
        <v>331</v>
      </c>
      <c r="L89" s="42">
        <v>0</v>
      </c>
    </row>
    <row r="90" spans="1:12" ht="15" x14ac:dyDescent="0.25">
      <c r="A90" s="22"/>
      <c r="B90" s="14"/>
      <c r="C90" s="10"/>
      <c r="D90" s="6" t="s">
        <v>31</v>
      </c>
      <c r="E90" s="41" t="s">
        <v>62</v>
      </c>
      <c r="F90" s="42">
        <v>40</v>
      </c>
      <c r="G90" s="51">
        <v>2.92</v>
      </c>
      <c r="H90" s="51">
        <v>0.52</v>
      </c>
      <c r="I90" s="51">
        <v>14.56</v>
      </c>
      <c r="J90" s="51">
        <v>74.599999999999994</v>
      </c>
      <c r="K90" s="43" t="s">
        <v>39</v>
      </c>
      <c r="L90" s="42">
        <v>2</v>
      </c>
    </row>
    <row r="91" spans="1:12" ht="15" x14ac:dyDescent="0.25">
      <c r="A91" s="23"/>
      <c r="B91" s="16"/>
      <c r="C91" s="7"/>
      <c r="D91" s="17" t="s">
        <v>32</v>
      </c>
      <c r="E91" s="8"/>
      <c r="F91" s="18">
        <f>SUM(F84:F90)</f>
        <v>1175</v>
      </c>
      <c r="G91" s="52">
        <f>SUM(G84:G90)</f>
        <v>30.951999999999998</v>
      </c>
      <c r="H91" s="52">
        <f>SUM(H84:H90)</f>
        <v>42.196999999999996</v>
      </c>
      <c r="I91" s="52">
        <f>SUM(I84:I90)</f>
        <v>135.869</v>
      </c>
      <c r="J91" s="52">
        <f>SUM(J84:J90)</f>
        <v>1047.2059999999999</v>
      </c>
      <c r="K91" s="24"/>
      <c r="L91" s="18">
        <f>SUM(L84:L90)</f>
        <v>117</v>
      </c>
    </row>
    <row r="92" spans="1:12" ht="15.75" thickBot="1" x14ac:dyDescent="0.25">
      <c r="A92" s="28">
        <f>A78</f>
        <v>2</v>
      </c>
      <c r="B92" s="29">
        <f>B78</f>
        <v>1</v>
      </c>
      <c r="C92" s="72" t="s">
        <v>4</v>
      </c>
      <c r="D92" s="73"/>
      <c r="E92" s="30"/>
      <c r="F92" s="31">
        <f>F83+F91</f>
        <v>1670</v>
      </c>
      <c r="G92" s="53">
        <f>G83+G91</f>
        <v>45.51</v>
      </c>
      <c r="H92" s="53">
        <f>H83+H91</f>
        <v>58.032999999999994</v>
      </c>
      <c r="I92" s="53">
        <f>I83+I91</f>
        <v>232.85899999999998</v>
      </c>
      <c r="J92" s="53">
        <f>J83+J91</f>
        <v>1725.7639999999999</v>
      </c>
      <c r="K92" s="31"/>
      <c r="L92" s="31">
        <f>L83+L91</f>
        <v>161</v>
      </c>
    </row>
    <row r="93" spans="1:12" ht="15" x14ac:dyDescent="0.25">
      <c r="A93" s="13">
        <v>2</v>
      </c>
      <c r="B93" s="14">
        <v>2</v>
      </c>
      <c r="C93" s="21" t="s">
        <v>20</v>
      </c>
      <c r="D93" s="5" t="s">
        <v>21</v>
      </c>
      <c r="E93" s="38" t="s">
        <v>93</v>
      </c>
      <c r="F93" s="39">
        <v>210</v>
      </c>
      <c r="G93" s="59">
        <v>20.61</v>
      </c>
      <c r="H93" s="50">
        <v>13.92</v>
      </c>
      <c r="I93" s="50">
        <v>47.88</v>
      </c>
      <c r="J93" s="50">
        <v>399.32</v>
      </c>
      <c r="K93" s="40">
        <v>186</v>
      </c>
      <c r="L93" s="39">
        <v>20</v>
      </c>
    </row>
    <row r="94" spans="1:12" ht="15" x14ac:dyDescent="0.25">
      <c r="A94" s="13"/>
      <c r="B94" s="14"/>
      <c r="C94" s="10"/>
      <c r="D94" s="54" t="s">
        <v>42</v>
      </c>
      <c r="E94" s="41" t="s">
        <v>55</v>
      </c>
      <c r="F94" s="42">
        <v>40</v>
      </c>
      <c r="G94" s="51">
        <v>1.2</v>
      </c>
      <c r="H94" s="51">
        <v>2</v>
      </c>
      <c r="I94" s="51">
        <v>32</v>
      </c>
      <c r="J94" s="51">
        <v>150.80000000000001</v>
      </c>
      <c r="K94" s="43" t="s">
        <v>39</v>
      </c>
      <c r="L94" s="42">
        <v>10</v>
      </c>
    </row>
    <row r="95" spans="1:12" ht="15" x14ac:dyDescent="0.25">
      <c r="A95" s="13"/>
      <c r="B95" s="14"/>
      <c r="C95" s="10"/>
      <c r="D95" s="6" t="s">
        <v>22</v>
      </c>
      <c r="E95" s="41" t="s">
        <v>41</v>
      </c>
      <c r="F95" s="42">
        <v>200</v>
      </c>
      <c r="G95" s="51">
        <v>0.2</v>
      </c>
      <c r="H95" s="51">
        <v>0.05</v>
      </c>
      <c r="I95" s="51">
        <v>15</v>
      </c>
      <c r="J95" s="51">
        <v>61.24</v>
      </c>
      <c r="K95" s="43">
        <v>331</v>
      </c>
      <c r="L95" s="42">
        <v>5</v>
      </c>
    </row>
    <row r="96" spans="1:12" ht="15" x14ac:dyDescent="0.25">
      <c r="A96" s="13"/>
      <c r="B96" s="14"/>
      <c r="C96" s="10"/>
      <c r="D96" s="6" t="s">
        <v>23</v>
      </c>
      <c r="E96" s="41" t="s">
        <v>38</v>
      </c>
      <c r="F96" s="42">
        <v>25</v>
      </c>
      <c r="G96" s="51">
        <v>1.875</v>
      </c>
      <c r="H96" s="51">
        <v>0.72499999999999998</v>
      </c>
      <c r="I96" s="51">
        <v>12.85</v>
      </c>
      <c r="J96" s="51">
        <v>65.424999999999997</v>
      </c>
      <c r="K96" s="43" t="s">
        <v>39</v>
      </c>
      <c r="L96" s="42">
        <v>2</v>
      </c>
    </row>
    <row r="97" spans="1:12" ht="15" x14ac:dyDescent="0.25">
      <c r="A97" s="15"/>
      <c r="B97" s="16"/>
      <c r="C97" s="7"/>
      <c r="D97" s="17" t="s">
        <v>32</v>
      </c>
      <c r="E97" s="8"/>
      <c r="F97" s="18">
        <f>SUM(F93:F96)</f>
        <v>475</v>
      </c>
      <c r="G97" s="52">
        <f>SUM(G93:G96)</f>
        <v>23.884999999999998</v>
      </c>
      <c r="H97" s="52">
        <f>SUM(H93:H96)</f>
        <v>16.695</v>
      </c>
      <c r="I97" s="52">
        <f>SUM(I93:I96)</f>
        <v>107.72999999999999</v>
      </c>
      <c r="J97" s="52">
        <f>SUM(J93:J96)</f>
        <v>676.78499999999997</v>
      </c>
      <c r="K97" s="24"/>
      <c r="L97" s="18">
        <f>SUM(L93:L96)</f>
        <v>37</v>
      </c>
    </row>
    <row r="98" spans="1:12" ht="15" x14ac:dyDescent="0.25">
      <c r="A98" s="12">
        <f>A93</f>
        <v>2</v>
      </c>
      <c r="B98" s="12">
        <f>B93</f>
        <v>2</v>
      </c>
      <c r="C98" s="9" t="s">
        <v>25</v>
      </c>
      <c r="D98" s="6" t="s">
        <v>26</v>
      </c>
      <c r="E98" s="41" t="s">
        <v>58</v>
      </c>
      <c r="F98" s="42">
        <v>60</v>
      </c>
      <c r="G98" s="51">
        <v>0.87</v>
      </c>
      <c r="H98" s="51">
        <v>3.99</v>
      </c>
      <c r="I98" s="51">
        <v>6.26</v>
      </c>
      <c r="J98" s="51">
        <v>64.5</v>
      </c>
      <c r="K98" s="43">
        <v>52</v>
      </c>
      <c r="L98" s="42">
        <v>10</v>
      </c>
    </row>
    <row r="99" spans="1:12" ht="15" x14ac:dyDescent="0.25">
      <c r="A99" s="13"/>
      <c r="B99" s="14"/>
      <c r="C99" s="10"/>
      <c r="D99" s="6" t="s">
        <v>27</v>
      </c>
      <c r="E99" s="41" t="s">
        <v>76</v>
      </c>
      <c r="F99" s="42">
        <v>200</v>
      </c>
      <c r="G99" s="51">
        <v>1.78</v>
      </c>
      <c r="H99" s="51">
        <v>3.36</v>
      </c>
      <c r="I99" s="51">
        <v>11.46</v>
      </c>
      <c r="J99" s="51">
        <v>83.22</v>
      </c>
      <c r="K99" s="43">
        <v>95</v>
      </c>
      <c r="L99" s="42">
        <v>22</v>
      </c>
    </row>
    <row r="100" spans="1:12" ht="15" x14ac:dyDescent="0.25">
      <c r="A100" s="13"/>
      <c r="B100" s="14"/>
      <c r="C100" s="10"/>
      <c r="D100" s="6" t="s">
        <v>28</v>
      </c>
      <c r="E100" s="41" t="s">
        <v>94</v>
      </c>
      <c r="F100" s="42">
        <v>90</v>
      </c>
      <c r="G100" s="51">
        <v>12</v>
      </c>
      <c r="H100" s="51">
        <v>24.28</v>
      </c>
      <c r="I100" s="51">
        <v>2.88</v>
      </c>
      <c r="J100" s="51">
        <v>278.10000000000002</v>
      </c>
      <c r="K100" s="43">
        <v>260</v>
      </c>
      <c r="L100" s="42">
        <v>60</v>
      </c>
    </row>
    <row r="101" spans="1:12" ht="15" x14ac:dyDescent="0.25">
      <c r="A101" s="13"/>
      <c r="B101" s="14"/>
      <c r="C101" s="10"/>
      <c r="D101" s="6" t="s">
        <v>29</v>
      </c>
      <c r="E101" s="41" t="s">
        <v>70</v>
      </c>
      <c r="F101" s="42">
        <v>150</v>
      </c>
      <c r="G101" s="51">
        <v>3.13</v>
      </c>
      <c r="H101" s="51">
        <v>4.9800000000000004</v>
      </c>
      <c r="I101" s="51">
        <v>25.35</v>
      </c>
      <c r="J101" s="51">
        <v>158.80000000000001</v>
      </c>
      <c r="K101" s="43">
        <v>335</v>
      </c>
      <c r="L101" s="42">
        <v>20</v>
      </c>
    </row>
    <row r="102" spans="1:12" ht="15" x14ac:dyDescent="0.25">
      <c r="A102" s="13"/>
      <c r="B102" s="14"/>
      <c r="C102" s="10"/>
      <c r="D102" s="6" t="s">
        <v>30</v>
      </c>
      <c r="E102" s="41" t="s">
        <v>95</v>
      </c>
      <c r="F102" s="42">
        <v>200</v>
      </c>
      <c r="G102" s="51">
        <v>0.16</v>
      </c>
      <c r="H102" s="51"/>
      <c r="I102" s="51">
        <v>28.44</v>
      </c>
      <c r="J102" s="51">
        <v>114.43</v>
      </c>
      <c r="K102" s="43">
        <v>394</v>
      </c>
      <c r="L102" s="42">
        <v>10</v>
      </c>
    </row>
    <row r="103" spans="1:12" ht="15" x14ac:dyDescent="0.25">
      <c r="A103" s="13"/>
      <c r="B103" s="14"/>
      <c r="C103" s="10"/>
      <c r="D103" s="6" t="s">
        <v>27</v>
      </c>
      <c r="E103" s="41" t="s">
        <v>49</v>
      </c>
      <c r="F103" s="42">
        <v>225</v>
      </c>
      <c r="G103" s="51">
        <v>5.7519999999999998</v>
      </c>
      <c r="H103" s="51">
        <v>2.363</v>
      </c>
      <c r="I103" s="51">
        <v>8.9090000000000007</v>
      </c>
      <c r="J103" s="51">
        <v>79.906000000000006</v>
      </c>
      <c r="K103" s="43">
        <v>108</v>
      </c>
      <c r="L103" s="42">
        <v>0</v>
      </c>
    </row>
    <row r="104" spans="1:12" ht="15" x14ac:dyDescent="0.25">
      <c r="A104" s="13"/>
      <c r="B104" s="14"/>
      <c r="C104" s="10"/>
      <c r="D104" s="6" t="s">
        <v>22</v>
      </c>
      <c r="E104" s="41" t="s">
        <v>41</v>
      </c>
      <c r="F104" s="42">
        <v>200</v>
      </c>
      <c r="G104" s="51">
        <v>0.2</v>
      </c>
      <c r="H104" s="51">
        <v>0.05</v>
      </c>
      <c r="I104" s="51">
        <v>15</v>
      </c>
      <c r="J104" s="51">
        <v>61.24</v>
      </c>
      <c r="K104" s="43">
        <v>331</v>
      </c>
      <c r="L104" s="42">
        <v>0</v>
      </c>
    </row>
    <row r="105" spans="1:12" ht="15" x14ac:dyDescent="0.25">
      <c r="A105" s="13"/>
      <c r="B105" s="14"/>
      <c r="C105" s="10"/>
      <c r="D105" s="6" t="s">
        <v>31</v>
      </c>
      <c r="E105" s="41" t="s">
        <v>62</v>
      </c>
      <c r="F105" s="42">
        <v>40</v>
      </c>
      <c r="G105" s="51">
        <v>2.92</v>
      </c>
      <c r="H105" s="51">
        <v>0.52</v>
      </c>
      <c r="I105" s="51">
        <v>14.56</v>
      </c>
      <c r="J105" s="51">
        <v>74.599999999999994</v>
      </c>
      <c r="K105" s="43" t="s">
        <v>39</v>
      </c>
      <c r="L105" s="42">
        <v>2</v>
      </c>
    </row>
    <row r="106" spans="1:12" ht="15" x14ac:dyDescent="0.25">
      <c r="A106" s="15"/>
      <c r="B106" s="16"/>
      <c r="C106" s="7"/>
      <c r="D106" s="17" t="s">
        <v>32</v>
      </c>
      <c r="E106" s="8"/>
      <c r="F106" s="18">
        <f>SUM(F98:F105)</f>
        <v>1165</v>
      </c>
      <c r="G106" s="52">
        <f>SUM(G98:G105)</f>
        <v>26.811999999999998</v>
      </c>
      <c r="H106" s="52">
        <f>SUM(H98:H105)</f>
        <v>39.542999999999999</v>
      </c>
      <c r="I106" s="52">
        <f>SUM(I98:I105)</f>
        <v>112.85900000000001</v>
      </c>
      <c r="J106" s="52">
        <f>SUM(J98:J105)</f>
        <v>914.79600000000016</v>
      </c>
      <c r="K106" s="24"/>
      <c r="L106" s="18">
        <f>SUM(L98:L105)</f>
        <v>124</v>
      </c>
    </row>
    <row r="107" spans="1:12" ht="15.75" thickBot="1" x14ac:dyDescent="0.25">
      <c r="A107" s="32">
        <f>A93</f>
        <v>2</v>
      </c>
      <c r="B107" s="32">
        <f>B93</f>
        <v>2</v>
      </c>
      <c r="C107" s="72" t="s">
        <v>4</v>
      </c>
      <c r="D107" s="73"/>
      <c r="E107" s="30"/>
      <c r="F107" s="31">
        <f>F97+F106</f>
        <v>1640</v>
      </c>
      <c r="G107" s="53">
        <f>G97+G106</f>
        <v>50.696999999999996</v>
      </c>
      <c r="H107" s="53">
        <f>H97+H106</f>
        <v>56.238</v>
      </c>
      <c r="I107" s="53">
        <f>I97+I106</f>
        <v>220.589</v>
      </c>
      <c r="J107" s="53">
        <f>J97+J106</f>
        <v>1591.5810000000001</v>
      </c>
      <c r="K107" s="31"/>
      <c r="L107" s="31">
        <f>L97+L106</f>
        <v>161</v>
      </c>
    </row>
    <row r="108" spans="1:12" ht="15" x14ac:dyDescent="0.25">
      <c r="A108" s="19">
        <v>2</v>
      </c>
      <c r="B108" s="20">
        <v>3</v>
      </c>
      <c r="C108" s="21" t="s">
        <v>20</v>
      </c>
      <c r="D108" s="5" t="s">
        <v>21</v>
      </c>
      <c r="E108" s="38" t="s">
        <v>96</v>
      </c>
      <c r="F108" s="39">
        <v>205</v>
      </c>
      <c r="G108" s="50">
        <v>5.32</v>
      </c>
      <c r="H108" s="50">
        <v>9.3699999999999992</v>
      </c>
      <c r="I108" s="50">
        <v>31.68</v>
      </c>
      <c r="J108" s="50">
        <v>232.38</v>
      </c>
      <c r="K108" s="40">
        <v>257</v>
      </c>
      <c r="L108" s="39">
        <v>20</v>
      </c>
    </row>
    <row r="109" spans="1:12" ht="15" x14ac:dyDescent="0.25">
      <c r="A109" s="22"/>
      <c r="B109" s="14"/>
      <c r="C109" s="10"/>
      <c r="D109" s="6" t="s">
        <v>22</v>
      </c>
      <c r="E109" s="41" t="s">
        <v>54</v>
      </c>
      <c r="F109" s="42">
        <v>200</v>
      </c>
      <c r="G109" s="51">
        <v>3.7719999999999998</v>
      </c>
      <c r="H109" s="51">
        <v>3.8</v>
      </c>
      <c r="I109" s="51">
        <v>25.04</v>
      </c>
      <c r="J109" s="51">
        <v>149.47999999999999</v>
      </c>
      <c r="K109" s="43">
        <v>433</v>
      </c>
      <c r="L109" s="42">
        <v>11</v>
      </c>
    </row>
    <row r="110" spans="1:12" ht="15" x14ac:dyDescent="0.25">
      <c r="A110" s="22"/>
      <c r="B110" s="14"/>
      <c r="C110" s="10"/>
      <c r="D110" s="6" t="s">
        <v>24</v>
      </c>
      <c r="E110" s="41" t="s">
        <v>65</v>
      </c>
      <c r="F110" s="42">
        <v>120</v>
      </c>
      <c r="G110" s="51">
        <v>0.48</v>
      </c>
      <c r="H110" s="51"/>
      <c r="I110" s="51">
        <v>13.56</v>
      </c>
      <c r="J110" s="51">
        <v>56.16</v>
      </c>
      <c r="K110" s="43" t="s">
        <v>39</v>
      </c>
      <c r="L110" s="42">
        <v>10</v>
      </c>
    </row>
    <row r="111" spans="1:12" ht="15" x14ac:dyDescent="0.25">
      <c r="A111" s="23"/>
      <c r="B111" s="16"/>
      <c r="C111" s="7"/>
      <c r="D111" s="17" t="s">
        <v>32</v>
      </c>
      <c r="E111" s="8"/>
      <c r="F111" s="18">
        <f>SUM(F108:F110)</f>
        <v>525</v>
      </c>
      <c r="G111" s="52">
        <f>SUM(G108:G110)</f>
        <v>9.572000000000001</v>
      </c>
      <c r="H111" s="52">
        <f>SUM(H108:H110)</f>
        <v>13.169999999999998</v>
      </c>
      <c r="I111" s="52">
        <f>SUM(I108:I110)</f>
        <v>70.28</v>
      </c>
      <c r="J111" s="52">
        <f>SUM(J108:J110)</f>
        <v>438.02</v>
      </c>
      <c r="K111" s="24"/>
      <c r="L111" s="18">
        <f>SUM(L108:L110)</f>
        <v>41</v>
      </c>
    </row>
    <row r="112" spans="1:12" ht="15" x14ac:dyDescent="0.25">
      <c r="A112" s="25">
        <f>A108</f>
        <v>2</v>
      </c>
      <c r="B112" s="12">
        <f>B108</f>
        <v>3</v>
      </c>
      <c r="C112" s="9" t="s">
        <v>25</v>
      </c>
      <c r="D112" s="6" t="s">
        <v>26</v>
      </c>
      <c r="E112" s="41" t="s">
        <v>97</v>
      </c>
      <c r="F112" s="42">
        <v>60</v>
      </c>
      <c r="G112" s="51">
        <v>0.48</v>
      </c>
      <c r="H112" s="51"/>
      <c r="I112" s="51">
        <v>1.8</v>
      </c>
      <c r="J112" s="51">
        <v>9.1199999999999992</v>
      </c>
      <c r="K112" s="43" t="s">
        <v>39</v>
      </c>
      <c r="L112" s="42">
        <v>10</v>
      </c>
    </row>
    <row r="113" spans="1:12" ht="15" x14ac:dyDescent="0.25">
      <c r="A113" s="22"/>
      <c r="B113" s="14"/>
      <c r="C113" s="10"/>
      <c r="D113" s="6" t="s">
        <v>27</v>
      </c>
      <c r="E113" s="41" t="s">
        <v>98</v>
      </c>
      <c r="F113" s="42">
        <v>205</v>
      </c>
      <c r="G113" s="51">
        <v>1.47</v>
      </c>
      <c r="H113" s="51">
        <v>5.0199999999999996</v>
      </c>
      <c r="I113" s="51">
        <v>10.31</v>
      </c>
      <c r="J113" s="51">
        <v>92.41</v>
      </c>
      <c r="K113" s="43">
        <v>76</v>
      </c>
      <c r="L113" s="42">
        <v>20</v>
      </c>
    </row>
    <row r="114" spans="1:12" ht="15" x14ac:dyDescent="0.25">
      <c r="A114" s="22"/>
      <c r="B114" s="14"/>
      <c r="C114" s="10"/>
      <c r="D114" s="6" t="s">
        <v>28</v>
      </c>
      <c r="E114" s="41" t="s">
        <v>99</v>
      </c>
      <c r="F114" s="42">
        <v>90</v>
      </c>
      <c r="G114" s="51">
        <v>13.5</v>
      </c>
      <c r="H114" s="51">
        <v>10.41</v>
      </c>
      <c r="I114" s="51">
        <v>2.99</v>
      </c>
      <c r="J114" s="51">
        <v>159.66999999999999</v>
      </c>
      <c r="K114" s="43">
        <v>256</v>
      </c>
      <c r="L114" s="42">
        <v>53</v>
      </c>
    </row>
    <row r="115" spans="1:12" ht="15" x14ac:dyDescent="0.25">
      <c r="A115" s="22"/>
      <c r="B115" s="14"/>
      <c r="C115" s="10"/>
      <c r="D115" s="6" t="s">
        <v>29</v>
      </c>
      <c r="E115" s="41" t="s">
        <v>61</v>
      </c>
      <c r="F115" s="42">
        <v>150</v>
      </c>
      <c r="G115" s="51">
        <v>5.64</v>
      </c>
      <c r="H115" s="51">
        <v>4.58</v>
      </c>
      <c r="I115" s="51">
        <v>37.880000000000003</v>
      </c>
      <c r="J115" s="51">
        <v>215.34</v>
      </c>
      <c r="K115" s="43">
        <v>331</v>
      </c>
      <c r="L115" s="42">
        <v>20</v>
      </c>
    </row>
    <row r="116" spans="1:12" ht="15" x14ac:dyDescent="0.25">
      <c r="A116" s="22"/>
      <c r="B116" s="14"/>
      <c r="C116" s="10"/>
      <c r="D116" s="6" t="s">
        <v>30</v>
      </c>
      <c r="E116" s="41" t="s">
        <v>100</v>
      </c>
      <c r="F116" s="42">
        <v>200</v>
      </c>
      <c r="G116" s="51">
        <v>0.19</v>
      </c>
      <c r="H116" s="51"/>
      <c r="I116" s="51">
        <v>17.829999999999998</v>
      </c>
      <c r="J116" s="51">
        <v>72.108000000000004</v>
      </c>
      <c r="K116" s="43">
        <v>441</v>
      </c>
      <c r="L116" s="42">
        <v>15</v>
      </c>
    </row>
    <row r="117" spans="1:12" ht="15" x14ac:dyDescent="0.25">
      <c r="A117" s="22"/>
      <c r="B117" s="14"/>
      <c r="C117" s="10"/>
      <c r="D117" s="6" t="s">
        <v>27</v>
      </c>
      <c r="E117" s="41" t="s">
        <v>49</v>
      </c>
      <c r="F117" s="42">
        <v>225</v>
      </c>
      <c r="G117" s="51">
        <v>5.7519999999999998</v>
      </c>
      <c r="H117" s="51">
        <v>2.363</v>
      </c>
      <c r="I117" s="51">
        <v>8.9090000000000007</v>
      </c>
      <c r="J117" s="51">
        <v>79.906000000000006</v>
      </c>
      <c r="K117" s="43">
        <v>108</v>
      </c>
      <c r="L117" s="42">
        <v>0</v>
      </c>
    </row>
    <row r="118" spans="1:12" ht="15" x14ac:dyDescent="0.25">
      <c r="A118" s="22"/>
      <c r="B118" s="14"/>
      <c r="C118" s="10"/>
      <c r="D118" s="6" t="s">
        <v>31</v>
      </c>
      <c r="E118" s="41" t="s">
        <v>62</v>
      </c>
      <c r="F118" s="42">
        <v>40</v>
      </c>
      <c r="G118" s="51">
        <v>2.92</v>
      </c>
      <c r="H118" s="51">
        <v>0.52</v>
      </c>
      <c r="I118" s="51">
        <v>14.56</v>
      </c>
      <c r="J118" s="51">
        <v>74.599999999999994</v>
      </c>
      <c r="K118" s="43" t="s">
        <v>39</v>
      </c>
      <c r="L118" s="42">
        <v>2</v>
      </c>
    </row>
    <row r="119" spans="1:12" ht="15" x14ac:dyDescent="0.25">
      <c r="A119" s="22"/>
      <c r="B119" s="14"/>
      <c r="C119" s="10"/>
      <c r="D119" s="6" t="s">
        <v>22</v>
      </c>
      <c r="E119" s="41" t="s">
        <v>41</v>
      </c>
      <c r="F119" s="42">
        <v>200</v>
      </c>
      <c r="G119" s="51">
        <v>0.2</v>
      </c>
      <c r="H119" s="51">
        <v>0.05</v>
      </c>
      <c r="I119" s="51">
        <v>15</v>
      </c>
      <c r="J119" s="51">
        <v>61.24</v>
      </c>
      <c r="K119" s="43">
        <v>331</v>
      </c>
      <c r="L119" s="42">
        <v>0</v>
      </c>
    </row>
    <row r="120" spans="1:12" ht="15" x14ac:dyDescent="0.25">
      <c r="A120" s="23"/>
      <c r="B120" s="16"/>
      <c r="C120" s="7"/>
      <c r="D120" s="17" t="s">
        <v>32</v>
      </c>
      <c r="E120" s="8"/>
      <c r="F120" s="18">
        <f>SUM(F112:F119)</f>
        <v>1170</v>
      </c>
      <c r="G120" s="52">
        <f>SUM(G112:G119)</f>
        <v>30.151999999999997</v>
      </c>
      <c r="H120" s="52">
        <f>SUM(H112:H119)</f>
        <v>22.942999999999998</v>
      </c>
      <c r="I120" s="52">
        <f>SUM(I112:I119)</f>
        <v>109.27900000000001</v>
      </c>
      <c r="J120" s="52">
        <f>SUM(J112:J119)</f>
        <v>764.39399999999989</v>
      </c>
      <c r="K120" s="24"/>
      <c r="L120" s="18">
        <f>SUM(L112:L119)</f>
        <v>120</v>
      </c>
    </row>
    <row r="121" spans="1:12" ht="15.75" thickBot="1" x14ac:dyDescent="0.25">
      <c r="A121" s="28">
        <f>A108</f>
        <v>2</v>
      </c>
      <c r="B121" s="29">
        <f>B108</f>
        <v>3</v>
      </c>
      <c r="C121" s="72" t="s">
        <v>4</v>
      </c>
      <c r="D121" s="73"/>
      <c r="E121" s="30"/>
      <c r="F121" s="31">
        <f>F111+F120</f>
        <v>1695</v>
      </c>
      <c r="G121" s="53">
        <f>G111+G120</f>
        <v>39.723999999999997</v>
      </c>
      <c r="H121" s="53">
        <f>H111+H120</f>
        <v>36.113</v>
      </c>
      <c r="I121" s="53">
        <f>I111+I120</f>
        <v>179.55900000000003</v>
      </c>
      <c r="J121" s="53">
        <f>J111+J120</f>
        <v>1202.4139999999998</v>
      </c>
      <c r="K121" s="31"/>
      <c r="L121" s="31">
        <f>L111+L120</f>
        <v>161</v>
      </c>
    </row>
    <row r="122" spans="1:12" ht="15.75" thickBot="1" x14ac:dyDescent="0.3">
      <c r="A122" s="19">
        <v>2</v>
      </c>
      <c r="B122" s="20">
        <v>4</v>
      </c>
      <c r="C122" s="21" t="s">
        <v>20</v>
      </c>
      <c r="D122" s="5" t="s">
        <v>21</v>
      </c>
      <c r="E122" s="38" t="s">
        <v>101</v>
      </c>
      <c r="F122" s="39">
        <v>205</v>
      </c>
      <c r="G122" s="50">
        <v>9.09</v>
      </c>
      <c r="H122" s="50">
        <v>8.51</v>
      </c>
      <c r="I122" s="50">
        <v>41.95</v>
      </c>
      <c r="J122" s="50">
        <v>280.79000000000002</v>
      </c>
      <c r="K122" s="40">
        <v>184</v>
      </c>
      <c r="L122" s="39">
        <v>12</v>
      </c>
    </row>
    <row r="123" spans="1:12" ht="15" x14ac:dyDescent="0.25">
      <c r="A123" s="22"/>
      <c r="B123" s="14"/>
      <c r="C123" s="10"/>
      <c r="D123" s="58" t="s">
        <v>82</v>
      </c>
      <c r="E123" s="41" t="s">
        <v>74</v>
      </c>
      <c r="F123" s="42">
        <v>50</v>
      </c>
      <c r="G123" s="50">
        <v>1.98</v>
      </c>
      <c r="H123" s="50">
        <v>4.8499999999999996</v>
      </c>
      <c r="I123" s="50">
        <v>25.29</v>
      </c>
      <c r="J123" s="50">
        <v>152.75</v>
      </c>
      <c r="K123" s="40">
        <v>2</v>
      </c>
      <c r="L123" s="42">
        <v>10</v>
      </c>
    </row>
    <row r="124" spans="1:12" ht="15" x14ac:dyDescent="0.25">
      <c r="A124" s="22"/>
      <c r="B124" s="14"/>
      <c r="C124" s="10"/>
      <c r="D124" s="6" t="s">
        <v>22</v>
      </c>
      <c r="E124" s="41" t="s">
        <v>84</v>
      </c>
      <c r="F124" s="42">
        <v>200</v>
      </c>
      <c r="G124" s="51">
        <v>0.24</v>
      </c>
      <c r="H124" s="51">
        <v>5.0999999999999997E-2</v>
      </c>
      <c r="I124" s="51">
        <v>15.17</v>
      </c>
      <c r="J124" s="51">
        <v>62.13</v>
      </c>
      <c r="K124" s="43">
        <v>431</v>
      </c>
      <c r="L124" s="42">
        <v>5</v>
      </c>
    </row>
    <row r="125" spans="1:12" ht="15" x14ac:dyDescent="0.25">
      <c r="A125" s="23"/>
      <c r="B125" s="16"/>
      <c r="C125" s="7"/>
      <c r="D125" s="17" t="s">
        <v>32</v>
      </c>
      <c r="E125" s="8"/>
      <c r="F125" s="18">
        <f>SUM(F122:F124)</f>
        <v>455</v>
      </c>
      <c r="G125" s="52">
        <f>SUM(G122:G124)</f>
        <v>11.31</v>
      </c>
      <c r="H125" s="52">
        <f>SUM(H122:H124)</f>
        <v>13.411</v>
      </c>
      <c r="I125" s="52">
        <f>SUM(I122:I124)</f>
        <v>82.410000000000011</v>
      </c>
      <c r="J125" s="52">
        <f>SUM(J122:J124)</f>
        <v>495.67</v>
      </c>
      <c r="K125" s="24"/>
      <c r="L125" s="18">
        <f>SUM(L122:L124)</f>
        <v>27</v>
      </c>
    </row>
    <row r="126" spans="1:12" ht="15" x14ac:dyDescent="0.25">
      <c r="A126" s="25">
        <f>A122</f>
        <v>2</v>
      </c>
      <c r="B126" s="12">
        <f>B122</f>
        <v>4</v>
      </c>
      <c r="C126" s="9" t="s">
        <v>25</v>
      </c>
      <c r="D126" s="6" t="s">
        <v>26</v>
      </c>
      <c r="E126" s="41" t="s">
        <v>87</v>
      </c>
      <c r="F126" s="42">
        <v>60</v>
      </c>
      <c r="G126" s="51">
        <v>0.83</v>
      </c>
      <c r="H126" s="51">
        <v>6.01</v>
      </c>
      <c r="I126" s="51">
        <v>5.61</v>
      </c>
      <c r="J126" s="51">
        <v>79.89</v>
      </c>
      <c r="K126" s="43">
        <v>51</v>
      </c>
      <c r="L126" s="42">
        <v>10</v>
      </c>
    </row>
    <row r="127" spans="1:12" ht="15" x14ac:dyDescent="0.25">
      <c r="A127" s="22"/>
      <c r="B127" s="14"/>
      <c r="C127" s="10"/>
      <c r="D127" s="6" t="s">
        <v>27</v>
      </c>
      <c r="E127" s="41" t="s">
        <v>102</v>
      </c>
      <c r="F127" s="42">
        <v>210</v>
      </c>
      <c r="G127" s="51">
        <v>2.66</v>
      </c>
      <c r="H127" s="51">
        <v>3.57</v>
      </c>
      <c r="I127" s="51">
        <v>20.190000000000001</v>
      </c>
      <c r="J127" s="51">
        <v>123.61</v>
      </c>
      <c r="K127" s="43">
        <v>85</v>
      </c>
      <c r="L127" s="42">
        <v>25</v>
      </c>
    </row>
    <row r="128" spans="1:12" ht="15" x14ac:dyDescent="0.25">
      <c r="A128" s="22"/>
      <c r="B128" s="14"/>
      <c r="C128" s="10"/>
      <c r="D128" s="6" t="s">
        <v>28</v>
      </c>
      <c r="E128" s="41" t="s">
        <v>103</v>
      </c>
      <c r="F128" s="42">
        <v>90</v>
      </c>
      <c r="G128" s="51">
        <v>11.02</v>
      </c>
      <c r="H128" s="51">
        <v>9.15</v>
      </c>
      <c r="I128" s="51">
        <v>4.67</v>
      </c>
      <c r="J128" s="51">
        <v>145.12</v>
      </c>
      <c r="K128" s="43" t="s">
        <v>86</v>
      </c>
      <c r="L128" s="42">
        <v>72</v>
      </c>
    </row>
    <row r="129" spans="1:12" ht="15" x14ac:dyDescent="0.25">
      <c r="A129" s="22"/>
      <c r="B129" s="14"/>
      <c r="C129" s="10"/>
      <c r="D129" s="6" t="s">
        <v>29</v>
      </c>
      <c r="E129" s="41" t="s">
        <v>104</v>
      </c>
      <c r="F129" s="42">
        <v>150</v>
      </c>
      <c r="G129" s="51">
        <v>4.3600000000000003</v>
      </c>
      <c r="H129" s="51">
        <v>6.31</v>
      </c>
      <c r="I129" s="51">
        <v>41.09</v>
      </c>
      <c r="J129" s="51">
        <v>238.66</v>
      </c>
      <c r="K129" s="43">
        <v>325</v>
      </c>
      <c r="L129" s="42">
        <v>15</v>
      </c>
    </row>
    <row r="130" spans="1:12" ht="15" x14ac:dyDescent="0.25">
      <c r="A130" s="22"/>
      <c r="B130" s="14"/>
      <c r="C130" s="10"/>
      <c r="D130" s="6" t="s">
        <v>30</v>
      </c>
      <c r="E130" s="41" t="s">
        <v>105</v>
      </c>
      <c r="F130" s="42">
        <v>200</v>
      </c>
      <c r="G130" s="51">
        <v>0.13</v>
      </c>
      <c r="H130" s="51"/>
      <c r="I130" s="51">
        <v>25.18</v>
      </c>
      <c r="J130" s="51">
        <v>101.29</v>
      </c>
      <c r="K130" s="43">
        <v>436</v>
      </c>
      <c r="L130" s="42">
        <v>10</v>
      </c>
    </row>
    <row r="131" spans="1:12" ht="15" x14ac:dyDescent="0.25">
      <c r="A131" s="22"/>
      <c r="B131" s="14"/>
      <c r="C131" s="10"/>
      <c r="D131" s="6" t="s">
        <v>27</v>
      </c>
      <c r="E131" s="41" t="s">
        <v>49</v>
      </c>
      <c r="F131" s="42">
        <v>225</v>
      </c>
      <c r="G131" s="51">
        <v>5.7519999999999998</v>
      </c>
      <c r="H131" s="51">
        <v>2.363</v>
      </c>
      <c r="I131" s="51">
        <v>8.9090000000000007</v>
      </c>
      <c r="J131" s="51">
        <v>79.906000000000006</v>
      </c>
      <c r="K131" s="43">
        <v>108</v>
      </c>
      <c r="L131" s="42">
        <v>0</v>
      </c>
    </row>
    <row r="132" spans="1:12" ht="15" x14ac:dyDescent="0.25">
      <c r="A132" s="22"/>
      <c r="B132" s="14"/>
      <c r="C132" s="10"/>
      <c r="D132" s="6" t="s">
        <v>22</v>
      </c>
      <c r="E132" s="41" t="s">
        <v>41</v>
      </c>
      <c r="F132" s="42">
        <v>200</v>
      </c>
      <c r="G132" s="51">
        <v>0.2</v>
      </c>
      <c r="H132" s="51">
        <v>0.05</v>
      </c>
      <c r="I132" s="51">
        <v>15</v>
      </c>
      <c r="J132" s="51">
        <v>61.24</v>
      </c>
      <c r="K132" s="43">
        <v>331</v>
      </c>
      <c r="L132" s="42">
        <v>0</v>
      </c>
    </row>
    <row r="133" spans="1:12" ht="15" x14ac:dyDescent="0.25">
      <c r="A133" s="22"/>
      <c r="B133" s="14"/>
      <c r="C133" s="10"/>
      <c r="D133" s="6" t="s">
        <v>31</v>
      </c>
      <c r="E133" s="41" t="s">
        <v>62</v>
      </c>
      <c r="F133" s="42">
        <v>40</v>
      </c>
      <c r="G133" s="51">
        <v>2.92</v>
      </c>
      <c r="H133" s="51">
        <v>0.52</v>
      </c>
      <c r="I133" s="51">
        <v>14.56</v>
      </c>
      <c r="J133" s="51">
        <v>74.599999999999994</v>
      </c>
      <c r="K133" s="43" t="s">
        <v>39</v>
      </c>
      <c r="L133" s="42">
        <v>2</v>
      </c>
    </row>
    <row r="134" spans="1:12" ht="15" x14ac:dyDescent="0.25">
      <c r="A134" s="23"/>
      <c r="B134" s="16"/>
      <c r="C134" s="7"/>
      <c r="D134" s="17" t="s">
        <v>32</v>
      </c>
      <c r="E134" s="8"/>
      <c r="F134" s="18">
        <f>SUM(F126:F133)</f>
        <v>1175</v>
      </c>
      <c r="G134" s="52">
        <f>SUM(G126:G133)</f>
        <v>27.872</v>
      </c>
      <c r="H134" s="52">
        <f>SUM(H126:H133)</f>
        <v>27.972999999999999</v>
      </c>
      <c r="I134" s="52">
        <f>SUM(I126:I133)</f>
        <v>135.209</v>
      </c>
      <c r="J134" s="52">
        <f>SUM(J126:J133)</f>
        <v>904.31599999999992</v>
      </c>
      <c r="K134" s="24"/>
      <c r="L134" s="18">
        <f>SUM(L126:L133)</f>
        <v>134</v>
      </c>
    </row>
    <row r="135" spans="1:12" ht="15.75" thickBot="1" x14ac:dyDescent="0.25">
      <c r="A135" s="28">
        <f>A122</f>
        <v>2</v>
      </c>
      <c r="B135" s="29">
        <f>B122</f>
        <v>4</v>
      </c>
      <c r="C135" s="72" t="s">
        <v>4</v>
      </c>
      <c r="D135" s="73"/>
      <c r="E135" s="30"/>
      <c r="F135" s="62">
        <f>F125+F134</f>
        <v>1630</v>
      </c>
      <c r="G135" s="63">
        <f>G125+G134</f>
        <v>39.182000000000002</v>
      </c>
      <c r="H135" s="63">
        <f>H125+H134</f>
        <v>41.384</v>
      </c>
      <c r="I135" s="63">
        <f>I125+I134</f>
        <v>217.61900000000003</v>
      </c>
      <c r="J135" s="63">
        <f>J125+J134</f>
        <v>1399.9859999999999</v>
      </c>
      <c r="K135" s="62"/>
      <c r="L135" s="31">
        <f>L125+L134</f>
        <v>161</v>
      </c>
    </row>
    <row r="136" spans="1:12" ht="15" x14ac:dyDescent="0.25">
      <c r="A136" s="19">
        <v>2</v>
      </c>
      <c r="B136" s="20">
        <v>5</v>
      </c>
      <c r="C136" s="21" t="s">
        <v>20</v>
      </c>
      <c r="D136" s="5" t="s">
        <v>21</v>
      </c>
      <c r="E136" s="41" t="s">
        <v>106</v>
      </c>
      <c r="F136" s="65">
        <v>205</v>
      </c>
      <c r="G136" s="67">
        <v>8.7899999999999991</v>
      </c>
      <c r="H136" s="67">
        <v>8.66</v>
      </c>
      <c r="I136" s="67">
        <v>41.61</v>
      </c>
      <c r="J136" s="64">
        <v>279.58</v>
      </c>
      <c r="K136" s="64" t="s">
        <v>107</v>
      </c>
      <c r="L136" s="60">
        <v>17</v>
      </c>
    </row>
    <row r="137" spans="1:12" ht="15" x14ac:dyDescent="0.25">
      <c r="A137" s="22"/>
      <c r="B137" s="14"/>
      <c r="C137" s="10"/>
      <c r="D137" s="6" t="s">
        <v>23</v>
      </c>
      <c r="E137" s="41" t="s">
        <v>38</v>
      </c>
      <c r="F137" s="42">
        <v>25</v>
      </c>
      <c r="G137" s="51">
        <v>1.875</v>
      </c>
      <c r="H137" s="51">
        <v>0.72499999999999998</v>
      </c>
      <c r="I137" s="51">
        <v>12.85</v>
      </c>
      <c r="J137" s="51">
        <v>65.424999999999997</v>
      </c>
      <c r="K137" s="43" t="s">
        <v>39</v>
      </c>
      <c r="L137" s="61">
        <v>2</v>
      </c>
    </row>
    <row r="138" spans="1:12" ht="15" x14ac:dyDescent="0.25">
      <c r="A138" s="22"/>
      <c r="B138" s="14"/>
      <c r="C138" s="10"/>
      <c r="D138" s="6" t="s">
        <v>22</v>
      </c>
      <c r="E138" s="41" t="s">
        <v>64</v>
      </c>
      <c r="F138" s="42">
        <v>200</v>
      </c>
      <c r="G138" s="51">
        <v>2.39</v>
      </c>
      <c r="H138" s="51">
        <v>2.56</v>
      </c>
      <c r="I138" s="51" t="s">
        <v>71</v>
      </c>
      <c r="J138" s="51">
        <v>122.4</v>
      </c>
      <c r="K138" s="43" t="s">
        <v>72</v>
      </c>
      <c r="L138" s="61">
        <v>11</v>
      </c>
    </row>
    <row r="139" spans="1:12" ht="15" x14ac:dyDescent="0.25">
      <c r="A139" s="22"/>
      <c r="B139" s="14"/>
      <c r="C139" s="10"/>
      <c r="D139" s="54" t="s">
        <v>42</v>
      </c>
      <c r="E139" s="41" t="s">
        <v>43</v>
      </c>
      <c r="F139" s="42">
        <v>40</v>
      </c>
      <c r="G139" s="51">
        <v>3</v>
      </c>
      <c r="H139" s="51">
        <v>4.4000000000000004</v>
      </c>
      <c r="I139" s="51">
        <v>28.4</v>
      </c>
      <c r="J139" s="51">
        <v>165.2</v>
      </c>
      <c r="K139" s="43" t="s">
        <v>39</v>
      </c>
      <c r="L139" s="61">
        <v>8</v>
      </c>
    </row>
    <row r="140" spans="1:12" ht="15.75" customHeight="1" x14ac:dyDescent="0.25">
      <c r="A140" s="23"/>
      <c r="B140" s="16"/>
      <c r="C140" s="7"/>
      <c r="D140" s="17" t="s">
        <v>32</v>
      </c>
      <c r="E140" s="8"/>
      <c r="F140" s="18">
        <f>SUM(F136:F139)</f>
        <v>470</v>
      </c>
      <c r="G140" s="52">
        <f>SUM(G136:G139)</f>
        <v>16.055</v>
      </c>
      <c r="H140" s="52">
        <f>SUM(H136:H139)</f>
        <v>16.344999999999999</v>
      </c>
      <c r="I140" s="52">
        <f>SUM(I136:I139)</f>
        <v>82.86</v>
      </c>
      <c r="J140" s="52">
        <f>SUM(J136:J139)</f>
        <v>632.60500000000002</v>
      </c>
      <c r="K140" s="24"/>
      <c r="L140" s="18">
        <f>SUM(L136:L139)</f>
        <v>38</v>
      </c>
    </row>
    <row r="141" spans="1:12" ht="15" x14ac:dyDescent="0.25">
      <c r="A141" s="25">
        <f>A136</f>
        <v>2</v>
      </c>
      <c r="B141" s="12">
        <f>B136</f>
        <v>5</v>
      </c>
      <c r="C141" s="9" t="s">
        <v>25</v>
      </c>
      <c r="D141" s="6" t="s">
        <v>26</v>
      </c>
      <c r="E141" s="41" t="s">
        <v>108</v>
      </c>
      <c r="F141" s="42">
        <v>60</v>
      </c>
      <c r="G141" s="51">
        <v>0.93</v>
      </c>
      <c r="H141" s="51">
        <v>5</v>
      </c>
      <c r="I141" s="51">
        <v>6.0190000000000001</v>
      </c>
      <c r="J141" s="51">
        <v>72.84</v>
      </c>
      <c r="K141" s="43">
        <v>35</v>
      </c>
      <c r="L141" s="42">
        <v>10</v>
      </c>
    </row>
    <row r="142" spans="1:12" ht="15" x14ac:dyDescent="0.25">
      <c r="A142" s="22"/>
      <c r="B142" s="14"/>
      <c r="C142" s="10"/>
      <c r="D142" s="6" t="s">
        <v>27</v>
      </c>
      <c r="E142" s="41" t="s">
        <v>59</v>
      </c>
      <c r="F142" s="42">
        <v>205</v>
      </c>
      <c r="G142" s="51">
        <v>2.02</v>
      </c>
      <c r="H142" s="51">
        <v>4.41</v>
      </c>
      <c r="I142" s="51">
        <v>16.14</v>
      </c>
      <c r="J142" s="51">
        <v>112.38</v>
      </c>
      <c r="K142" s="43">
        <v>91</v>
      </c>
      <c r="L142" s="42">
        <v>20</v>
      </c>
    </row>
    <row r="143" spans="1:12" ht="15" x14ac:dyDescent="0.25">
      <c r="A143" s="22"/>
      <c r="B143" s="14"/>
      <c r="C143" s="10"/>
      <c r="D143" s="6" t="s">
        <v>28</v>
      </c>
      <c r="E143" s="41" t="s">
        <v>109</v>
      </c>
      <c r="F143" s="42">
        <v>90</v>
      </c>
      <c r="G143" s="51">
        <v>13.11</v>
      </c>
      <c r="H143" s="51">
        <v>24.55</v>
      </c>
      <c r="I143" s="51">
        <v>14.83</v>
      </c>
      <c r="J143" s="51">
        <v>332.77</v>
      </c>
      <c r="K143" s="43">
        <v>272</v>
      </c>
      <c r="L143" s="42">
        <v>61</v>
      </c>
    </row>
    <row r="144" spans="1:12" ht="15" x14ac:dyDescent="0.25">
      <c r="A144" s="22"/>
      <c r="B144" s="14"/>
      <c r="C144" s="10"/>
      <c r="D144" s="6" t="s">
        <v>29</v>
      </c>
      <c r="E144" s="41" t="s">
        <v>110</v>
      </c>
      <c r="F144" s="42">
        <v>150</v>
      </c>
      <c r="G144" s="51">
        <v>8.7200000000000006</v>
      </c>
      <c r="H144" s="51">
        <v>5.91</v>
      </c>
      <c r="I144" s="51">
        <v>46.96</v>
      </c>
      <c r="J144" s="51">
        <v>276</v>
      </c>
      <c r="K144" s="43">
        <v>323</v>
      </c>
      <c r="L144" s="42">
        <v>20</v>
      </c>
    </row>
    <row r="145" spans="1:12" ht="15" x14ac:dyDescent="0.25">
      <c r="A145" s="22"/>
      <c r="B145" s="14"/>
      <c r="C145" s="10"/>
      <c r="D145" s="6" t="s">
        <v>30</v>
      </c>
      <c r="E145" s="41" t="s">
        <v>111</v>
      </c>
      <c r="F145" s="42">
        <v>200</v>
      </c>
      <c r="G145" s="51">
        <v>1.1499999999999999</v>
      </c>
      <c r="H145" s="51"/>
      <c r="I145" s="51">
        <v>53.42</v>
      </c>
      <c r="J145" s="51">
        <v>218.31</v>
      </c>
      <c r="K145" s="43">
        <v>402</v>
      </c>
      <c r="L145" s="42">
        <v>10</v>
      </c>
    </row>
    <row r="146" spans="1:12" ht="15" x14ac:dyDescent="0.25">
      <c r="A146" s="22"/>
      <c r="B146" s="14"/>
      <c r="C146" s="10"/>
      <c r="D146" s="6" t="s">
        <v>22</v>
      </c>
      <c r="E146" s="41" t="s">
        <v>41</v>
      </c>
      <c r="F146" s="42">
        <v>200</v>
      </c>
      <c r="G146" s="51">
        <v>0.2</v>
      </c>
      <c r="H146" s="51">
        <v>0.05</v>
      </c>
      <c r="I146" s="51">
        <v>15</v>
      </c>
      <c r="J146" s="51">
        <v>61.24</v>
      </c>
      <c r="K146" s="43">
        <v>331</v>
      </c>
      <c r="L146" s="42">
        <v>0</v>
      </c>
    </row>
    <row r="147" spans="1:12" ht="15" x14ac:dyDescent="0.25">
      <c r="A147" s="22"/>
      <c r="B147" s="14"/>
      <c r="C147" s="10"/>
      <c r="D147" s="6" t="s">
        <v>31</v>
      </c>
      <c r="E147" s="41" t="s">
        <v>62</v>
      </c>
      <c r="F147" s="42">
        <v>40</v>
      </c>
      <c r="G147" s="51">
        <v>2.92</v>
      </c>
      <c r="H147" s="51">
        <v>0.52</v>
      </c>
      <c r="I147" s="51">
        <v>14.56</v>
      </c>
      <c r="J147" s="51">
        <v>74.599999999999994</v>
      </c>
      <c r="K147" s="43" t="s">
        <v>39</v>
      </c>
      <c r="L147" s="42">
        <v>2</v>
      </c>
    </row>
    <row r="148" spans="1:12" ht="15" x14ac:dyDescent="0.25">
      <c r="A148" s="22"/>
      <c r="B148" s="14"/>
      <c r="C148" s="10"/>
      <c r="D148" s="6" t="s">
        <v>27</v>
      </c>
      <c r="E148" s="41" t="s">
        <v>49</v>
      </c>
      <c r="F148" s="42">
        <v>225</v>
      </c>
      <c r="G148" s="51">
        <v>5.7519999999999998</v>
      </c>
      <c r="H148" s="51">
        <v>2.363</v>
      </c>
      <c r="I148" s="51">
        <v>8.9090000000000007</v>
      </c>
      <c r="J148" s="51">
        <v>79.906000000000006</v>
      </c>
      <c r="K148" s="43">
        <v>108</v>
      </c>
      <c r="L148" s="42">
        <v>0</v>
      </c>
    </row>
    <row r="149" spans="1:12" ht="15" x14ac:dyDescent="0.25">
      <c r="A149" s="23"/>
      <c r="B149" s="16"/>
      <c r="C149" s="7"/>
      <c r="D149" s="17" t="s">
        <v>32</v>
      </c>
      <c r="E149" s="8"/>
      <c r="F149" s="18">
        <f>SUM(F141:F148)</f>
        <v>1170</v>
      </c>
      <c r="G149" s="52">
        <f>SUM(G141:G148)</f>
        <v>34.802</v>
      </c>
      <c r="H149" s="52">
        <f>SUM(H141:H148)</f>
        <v>42.803000000000004</v>
      </c>
      <c r="I149" s="52">
        <f>SUM(I141:I148)</f>
        <v>175.83799999999999</v>
      </c>
      <c r="J149" s="52">
        <f>SUM(J141:J148)</f>
        <v>1228.0459999999998</v>
      </c>
      <c r="K149" s="24"/>
      <c r="L149" s="18">
        <f>SUM(L141:L148)</f>
        <v>123</v>
      </c>
    </row>
    <row r="150" spans="1:12" ht="15" x14ac:dyDescent="0.2">
      <c r="A150" s="28">
        <f>A136</f>
        <v>2</v>
      </c>
      <c r="B150" s="29">
        <f>B136</f>
        <v>5</v>
      </c>
      <c r="C150" s="72" t="s">
        <v>4</v>
      </c>
      <c r="D150" s="73"/>
      <c r="E150" s="30"/>
      <c r="F150" s="31">
        <f>F140+F149</f>
        <v>1640</v>
      </c>
      <c r="G150" s="53">
        <f>G140+G149</f>
        <v>50.856999999999999</v>
      </c>
      <c r="H150" s="53">
        <f>H140+H149</f>
        <v>59.148000000000003</v>
      </c>
      <c r="I150" s="53">
        <f>I140+I149</f>
        <v>258.69799999999998</v>
      </c>
      <c r="J150" s="53">
        <f>J140+J149</f>
        <v>1860.6509999999998</v>
      </c>
      <c r="K150" s="31"/>
      <c r="L150" s="31">
        <f>L140+L149</f>
        <v>161</v>
      </c>
    </row>
    <row r="151" spans="1:12" x14ac:dyDescent="0.2">
      <c r="A151" s="26"/>
      <c r="B151" s="27"/>
      <c r="C151" s="74" t="s">
        <v>5</v>
      </c>
      <c r="D151" s="74"/>
      <c r="E151" s="74"/>
      <c r="F151" s="33">
        <f>(F20+F36+F50+F63+F77+F92+F107+F121+F135+F150)/(IF(F20=0,0,1)+IF(F36=0,0,1)+IF(F50=0,0,1)+IF(F63=0,0,1)+IF(F77=0,0,1)+IF(F92=0,0,1)+IF(F107=0,0,1)+IF(F121=0,0,1)+IF(F135=0,0,1)+IF(F150=0,0,1))</f>
        <v>1648</v>
      </c>
      <c r="G151" s="66">
        <f>(G20+G36+G50+G63+G77+G92+G107+G121+G135+G150)/(IF(G20=0,0,1)+IF(G36=0,0,1)+IF(G50=0,0,1)+IF(G63=0,0,1)+IF(G77=0,0,1)+IF(G92=0,0,1)+IF(G107=0,0,1)+IF(G121=0,0,1)+IF(G135=0,0,1)+IF(G150=0,0,1))</f>
        <v>54.184100000000001</v>
      </c>
      <c r="H151" s="66">
        <f>(H20+H36+H50+H63+H77+H92+H107+H121+H135+H150)/(IF(H20=0,0,1)+IF(H36=0,0,1)+IF(H50=0,0,1)+IF(H63=0,0,1)+IF(H77=0,0,1)+IF(H92=0,0,1)+IF(H107=0,0,1)+IF(H121=0,0,1)+IF(H135=0,0,1)+IF(H150=0,0,1))</f>
        <v>49.622600000000006</v>
      </c>
      <c r="I151" s="66">
        <f>(I20+I36+I50+I63+I77+I92+I107+I121+I135+I150)/(IF(I20=0,0,1)+IF(I36=0,0,1)+IF(I50=0,0,1)+IF(I63=0,0,1)+IF(I77=0,0,1)+IF(I92=0,0,1)+IF(I107=0,0,1)+IF(I121=0,0,1)+IF(I135=0,0,1)+IF(I150=0,0,1))</f>
        <v>232.39169999999999</v>
      </c>
      <c r="J151" s="66">
        <f>(J20+J36+J50+J63+J77+J92+J107+J121+J135+J150)/(IF(J20=0,0,1)+IF(J36=0,0,1)+IF(J50=0,0,1)+IF(J63=0,0,1)+IF(J77=0,0,1)+IF(J92=0,0,1)+IF(J107=0,0,1)+IF(J121=0,0,1)+IF(J135=0,0,1)+IF(J150=0,0,1))</f>
        <v>1572.5915</v>
      </c>
      <c r="K151" s="33"/>
      <c r="L151" s="33">
        <f>(L20+L36+L50+L63+L77+L92+L107+L121+L135+L150)/(IF(L20=0,0,1)+IF(L36=0,0,1)+IF(L50=0,0,1)+IF(L63=0,0,1)+IF(L77=0,0,1)+IF(L92=0,0,1)+IF(L107=0,0,1)+IF(L121=0,0,1)+IF(L135=0,0,1)+IF(L150=0,0,1))</f>
        <v>161</v>
      </c>
    </row>
  </sheetData>
  <mergeCells count="14">
    <mergeCell ref="C63:D63"/>
    <mergeCell ref="C77:D77"/>
    <mergeCell ref="C20:D20"/>
    <mergeCell ref="C151:E151"/>
    <mergeCell ref="C150:D150"/>
    <mergeCell ref="C92:D92"/>
    <mergeCell ref="C107:D107"/>
    <mergeCell ref="C121:D121"/>
    <mergeCell ref="C135:D135"/>
    <mergeCell ref="C1:E1"/>
    <mergeCell ref="H1:K1"/>
    <mergeCell ref="H2:K2"/>
    <mergeCell ref="C36:D36"/>
    <mergeCell ref="C50:D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u2121</cp:lastModifiedBy>
  <dcterms:created xsi:type="dcterms:W3CDTF">2022-05-16T14:23:56Z</dcterms:created>
  <dcterms:modified xsi:type="dcterms:W3CDTF">2025-01-10T14:12:33Z</dcterms:modified>
</cp:coreProperties>
</file>